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140" windowHeight="7330" activeTab="0"/>
  </bookViews>
  <sheets>
    <sheet name="ΠΕ28" sheetId="1" r:id="rId1"/>
  </sheets>
  <externalReferences>
    <externalReference r:id="rId4"/>
  </externalReferences>
  <definedNames>
    <definedName name="_xlfn.COUNTIFS" hidden="1">#NAME?</definedName>
    <definedName name="NAI_OXI">'[1]Τιμές'!$K$2:$K$3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ΚΑΤΗΓΟΡΙΑ_ΠΙΝΑΚΑ">'[1]Τιμές'!$F$2:$F$3</definedName>
    <definedName name="ΚΛΑΔΟΣ_ΕΕΠ">'[1]Τιμές'!$C$2:$C$12</definedName>
    <definedName name="ΠΟΛΥΤΕΚΝΟΣ_ΤΡΙΤΕΚΝΟΣ">'[1]Τιμές'!$R$2:$R$4</definedName>
  </definedNames>
  <calcPr fullCalcOnLoad="1"/>
</workbook>
</file>

<file path=xl/comments1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<sst xmlns="http://schemas.openxmlformats.org/spreadsheetml/2006/main" count="547" uniqueCount="145">
  <si>
    <t>ΕΛΛΗΝΙΚΗ ΔΗΜΟΚΡΑΤΙΑ</t>
  </si>
  <si>
    <t>ΥΠΟΥΡΓΕΙΟ ΠΑΙΔΕΙΑΣ,</t>
  </si>
  <si>
    <t>ΕΡΕΥΝΑΣ &amp; ΘΡΗΣΚΕΥΜΑΤΩΝ</t>
  </si>
  <si>
    <t>ΗΜΕΡΟΜΗΝΙΑ ΚΤΗΣΗΣ  ΤΥΠΙΚΟΥ ΠΡΟΣΟΝΤΟΣ ΔΙΟΡΙΣΜΟΥ (ΠΤΥΧΙΟΥ Ή ΜΕΤΑΠΤΥΧΙΑΚΟΥ)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</si>
  <si>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</si>
  <si>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</si>
  <si>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</si>
  <si>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</si>
  <si>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ΚΛΑΔΟΣ</t>
  </si>
  <si>
    <t>ΠΡΟΫΠΟΘΕΣΗ ΠΑΙΔΑΓΩΓΙΚΗΣ ΕΠΑΡΚΕΙΑΣ</t>
  </si>
  <si>
    <t>ΚΑΤΗΓΟΡΙΑ ΠΙΝΑΚΑ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</si>
  <si>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</si>
  <si>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ΗΜ/ΝΙΑ ΚΤΗΣΗΣ</t>
  </si>
  <si>
    <t>ΑΠΑΙΤΟΥΜΕΝΟΣ ΤΙΤΛΟΣ ΤΥΠΙΚΟΥ ΠΡΟΣΟΝΤΟΣ ΔΙΟΡΙΣΜΟΥ</t>
  </si>
  <si>
    <t>ΒΑΘΜΟΣ ΠΤΥΧΙΟΥ</t>
  </si>
  <si>
    <t>ΚΑΤΟΧΟΣ ΔΙΔΑΚΤΟΡΙΚΟΥ ΣΤΟΝ ΚΛΑΔΟ ΑΠΑΣΧΟΛΗΣΗΣ Ή ΣΤΗΝ ΣΧ. ΨΥΧΟΛΟΓΙΑ ΓΙΑ ΤΟΥΣ ΠΕ23</t>
  </si>
  <si>
    <t>ΚΑΤΟΧΟΣ ΔΙΔΑΚΤΟΡΙΚΟΥ ΕΙΔ. ΑΓΩΓΗΣ</t>
  </si>
  <si>
    <r>
      <t>ΚΑΤΟΧΟΣ ΜΕΤΑΠΤΥΧΙΑΚΟΥ ΣΤΟΝ ΚΛΑΔΟ ΑΠΑΣΧΟΛΗΣΗΣ  Ή ΣΤΗΝ ΣΧ. ΨΥΧΟΛΟΓΙΑ ΓΙΑ ΤΟΥΣ ΠΕ23 (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</si>
  <si>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</si>
  <si>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</si>
  <si>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</si>
  <si>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</si>
  <si>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</si>
  <si>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</si>
  <si>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</si>
  <si>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</si>
  <si>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</si>
  <si>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</si>
  <si>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</si>
  <si>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</si>
  <si>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</si>
  <si>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</si>
  <si>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</si>
  <si>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</si>
  <si>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</si>
  <si>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</si>
  <si>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</si>
  <si>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</si>
  <si>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</si>
  <si>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</si>
  <si>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</si>
  <si>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</si>
  <si>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ΜΑΝΩΛΑΚΗ</t>
  </si>
  <si>
    <t>ΣΕΜΙΡΑ</t>
  </si>
  <si>
    <t>ΛΟΥΚΑΣ</t>
  </si>
  <si>
    <t>ΝΑΙ</t>
  </si>
  <si>
    <t>ΠΕ28</t>
  </si>
  <si>
    <t>ΑΠΑΙΤΕΙΤΑΙ</t>
  </si>
  <si>
    <t>ΚΥΡΙΟΣ</t>
  </si>
  <si>
    <t>ΌΧΙ</t>
  </si>
  <si>
    <t>-</t>
  </si>
  <si>
    <t>ΟΧΙ</t>
  </si>
  <si>
    <t>ΓΕΩΡΓΑΚΟΠΟΥΛΟΥ</t>
  </si>
  <si>
    <t>ΔΕΣΠΟΙΝΑ</t>
  </si>
  <si>
    <t>ΘΕΟΔΩΡΟΣ</t>
  </si>
  <si>
    <t>ΚΑΡΑΚΟΖΗ</t>
  </si>
  <si>
    <t>ΒΙΟΛΕΤΑ-ΧΡΥΣΗ</t>
  </si>
  <si>
    <t>ΙΩΑΝΝΗΣ</t>
  </si>
  <si>
    <t>ΠΟΛΥΤΕΚΝΟΣ</t>
  </si>
  <si>
    <t>ΔΗΜΗΤΡΙΟΣ</t>
  </si>
  <si>
    <t>ΝΙΚΟΛΑΟΣ</t>
  </si>
  <si>
    <t>ΜΑΡΙΑ</t>
  </si>
  <si>
    <t>ΒΑΣΙΛΕΙΟΣ</t>
  </si>
  <si>
    <t>ΚΑΡΟΥΣΗΣ</t>
  </si>
  <si>
    <t>ΣΤΕΦΑΝΟΣ</t>
  </si>
  <si>
    <t>ΘΕΟΦΑΝΗΣ</t>
  </si>
  <si>
    <t xml:space="preserve">ΠΑΝΕΛΛΗ </t>
  </si>
  <si>
    <t>ΓΑΡΥΦΑΛΙΑ</t>
  </si>
  <si>
    <t>ΧΡΙΣΤΟΔΟΥΛΟΣ</t>
  </si>
  <si>
    <t>ΑΧΙΛΛΕΥΣ</t>
  </si>
  <si>
    <t>ΕΥΘΥΜΙΟΣ</t>
  </si>
  <si>
    <t>ΣΠΥΡΙΔΩΝ</t>
  </si>
  <si>
    <t>ΓΚΟΤΖΟΥ</t>
  </si>
  <si>
    <t>ΧΡΥΣΑΝΘΗ</t>
  </si>
  <si>
    <t>ΚΩΝΣΤΑΝΤΙΝΟΣ</t>
  </si>
  <si>
    <t>ΤΣΑΚΩΝΑ</t>
  </si>
  <si>
    <t>ΣΤΑΥΡΟΥΛΑ</t>
  </si>
  <si>
    <t>ΧΑΛΚΙΟΠΟΥΛΟΥ</t>
  </si>
  <si>
    <t>ΣΟΦΙΑ</t>
  </si>
  <si>
    <t>ΜΗΤΣΙΚΑΡΗΣ</t>
  </si>
  <si>
    <t>ΓΕΩΡΓΙΟΣ</t>
  </si>
  <si>
    <t>ΧΡΙΣΤΙΝΑ</t>
  </si>
  <si>
    <t>ΜΠΟΥΖΙΝΕΚΗ</t>
  </si>
  <si>
    <t>ΤΖΟΥΡΜΕΤΗ</t>
  </si>
  <si>
    <t>ΒΑΣΙΛΙΚΗ</t>
  </si>
  <si>
    <t>ΧΡΗΣΤΟΣ</t>
  </si>
  <si>
    <t>ΑΣΩΜΑΤΟΣ</t>
  </si>
  <si>
    <t>ΧΡΗΣΤΟΥ</t>
  </si>
  <si>
    <t>ΠΤΥΧΙΟ</t>
  </si>
  <si>
    <t>ΣΑΣΑΡΩΛΗ</t>
  </si>
  <si>
    <t>ΙΩΑΝΝΑ</t>
  </si>
  <si>
    <t>ΑΝΤΩΝΙΟΣ</t>
  </si>
  <si>
    <t>ΚΟΤΤΑΡΑ</t>
  </si>
  <si>
    <t>ΕΥΑΓΓΕΛΟΣ</t>
  </si>
  <si>
    <t>ΓΕΩΡΓΙΑΔΗΣ</t>
  </si>
  <si>
    <t>ΣΤΑΥΡΟΣ</t>
  </si>
  <si>
    <t>ΧΕΛΜΗ</t>
  </si>
  <si>
    <t>ΕΛΕΝΗ</t>
  </si>
  <si>
    <t>ΠΑΝΑΓΗΣ</t>
  </si>
  <si>
    <t>ΚΟΥΤΑΛΩΝΗ</t>
  </si>
  <si>
    <t>ΜΠΑΧΟΥ</t>
  </si>
  <si>
    <t>ΓΕΩΡΓΙΑ</t>
  </si>
  <si>
    <t>ΧΟΥΛΙΑΡΑ</t>
  </si>
  <si>
    <t>ΕΜΜΑΝΟΥΗΛ</t>
  </si>
  <si>
    <t>ΣΑΝΤΖΙΛΙΩΤΗ</t>
  </si>
  <si>
    <t>ΜΑΡΙΑ-ΙΩΑΝΝΑ</t>
  </si>
  <si>
    <t>ΧΟΝΔΡΟΓΙΑΝΝΗΣ</t>
  </si>
  <si>
    <t xml:space="preserve">ΚΩΝΣΤΑΝΤΙΝΟΣ  </t>
  </si>
  <si>
    <t>ΜΑΛΑΠΑΝΗ</t>
  </si>
  <si>
    <t>ΦΩΤΕΙΝΗ</t>
  </si>
  <si>
    <t>ΚΟΝΤΟΓΕΩΡΓΟΥ</t>
  </si>
  <si>
    <t>ΓΑΡΥΦΑΛΛΙΑ</t>
  </si>
  <si>
    <t>ΑΡΙΣΤΕΙΔΗΣ</t>
  </si>
  <si>
    <t>ΦΛΕΒΟΤΟΜΟΥ</t>
  </si>
  <si>
    <t>ΔΙΟΝΥΣΙΑ</t>
  </si>
  <si>
    <t xml:space="preserve">ΠΑΠΑΓΕΩΡΓΙΟΥ </t>
  </si>
  <si>
    <t>ΠΑΝΑΓΟΠΟΥΛΟΣ</t>
  </si>
  <si>
    <t>ΛΕΩΝΙΔΑΣ</t>
  </si>
  <si>
    <t xml:space="preserve">ΠΙΑΚΗ </t>
  </si>
  <si>
    <t>ΑΙΚΑΤΕΡΙΝΗ</t>
  </si>
  <si>
    <t>ΠΡΕΝΤΖΑ</t>
  </si>
  <si>
    <t>ΚΑΚΑΡΟΥΓΚΑ</t>
  </si>
  <si>
    <t>ΑΝΔΡΙΑΝΟΠΟΥΛΟΥ</t>
  </si>
  <si>
    <t>ΜΑΡΙΑ-ΒΑΣΙΛΙΚΗ</t>
  </si>
  <si>
    <t>ΡΟΝΤΟΓΙΑΝΝΗΣ</t>
  </si>
  <si>
    <t>ΑΝΔΡΕΑΣ</t>
  </si>
  <si>
    <t>ΞΕΝΟΥ</t>
  </si>
  <si>
    <t>ΛΥΔΙΑ-ΓΕΩΡΓΙΑ</t>
  </si>
  <si>
    <t xml:space="preserve">ΒΑΖΑ </t>
  </si>
  <si>
    <t>ΠΑΡΑΣΚΕΥΟΠΟΥΛΟΣ</t>
  </si>
  <si>
    <t>ΜΙΧΑΗΛ</t>
  </si>
  <si>
    <t>ΤΟΥΛΙΑΤΟΥ</t>
  </si>
  <si>
    <t xml:space="preserve">ΚΛΕΟΝΙΚΗ-ΘΕΟΛΟΓΙΑ </t>
  </si>
  <si>
    <t>ΕΥΓΕΝΙΟΣ</t>
  </si>
  <si>
    <t>ΚΑΒΟΥΡΑ</t>
  </si>
  <si>
    <t>ΜΟΥΖΑΚΗ</t>
  </si>
  <si>
    <t>ΣΤΑΜΑΤΙΟΣ</t>
  </si>
  <si>
    <t xml:space="preserve">ΤΣΟΛΙΓΚΑΣ </t>
  </si>
  <si>
    <t>ΤΑΜΠΟΥΛΙΔΟΥ</t>
  </si>
  <si>
    <t>ΕΛΕΝΑ</t>
  </si>
  <si>
    <t xml:space="preserve">ΜΥΛΩΝΑΚΗ </t>
  </si>
  <si>
    <t>ΝΙΚΗ</t>
  </si>
  <si>
    <t>ΠΡΟΣΩΡΙΝΟΣ ΠΙΝΑΚΑΣ ΚΑΤΑΤΑΞΗΣ ΑΝΑΠΛΗΡΩΤΩΝ ΕEΠ ΓΙΑ ΤΟ ΣΧΟΛΙΚΟ ΕΤΟΣ 2016-17</t>
  </si>
  <si>
    <t>ΠΕΡΙΦ. Δ/ΝΣΗ ΕΚΠ/ΣΗΣ: ΑΤΤΙΚΗΣ</t>
  </si>
  <si>
    <t>Α/Α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</si>
</sst>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9" borderId="10" xfId="0" applyFill="1" applyBorder="1" applyAlignment="1" applyProtection="1">
      <alignment vertical="center" textRotation="90" wrapText="1"/>
      <protection/>
    </xf>
    <xf numFmtId="0" fontId="0" fillId="13" borderId="10" xfId="0" applyFill="1" applyBorder="1" applyAlignment="1" applyProtection="1">
      <alignment vertical="center" textRotation="90" wrapText="1"/>
      <protection/>
    </xf>
    <xf numFmtId="0" fontId="0" fillId="37" borderId="10" xfId="0" applyFill="1" applyBorder="1" applyAlignment="1" applyProtection="1">
      <alignment vertical="center" textRotation="90" wrapText="1"/>
      <protection/>
    </xf>
    <xf numFmtId="0" fontId="0" fillId="38" borderId="10" xfId="0" applyFill="1" applyBorder="1" applyAlignment="1" applyProtection="1">
      <alignment vertical="center" textRotation="90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horizontal="center" vertical="center" textRotation="90" wrapText="1"/>
      <protection/>
    </xf>
    <xf numFmtId="0" fontId="0" fillId="36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textRotation="90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9" borderId="11" xfId="0" applyFill="1" applyBorder="1" applyAlignment="1" applyProtection="1">
      <alignment vertical="center" textRotation="90" wrapText="1"/>
      <protection/>
    </xf>
    <xf numFmtId="0" fontId="0" fillId="13" borderId="11" xfId="0" applyFill="1" applyBorder="1" applyAlignment="1" applyProtection="1">
      <alignment vertical="center" textRotation="90" wrapText="1"/>
      <protection/>
    </xf>
    <xf numFmtId="0" fontId="0" fillId="37" borderId="11" xfId="0" applyFill="1" applyBorder="1" applyAlignment="1" applyProtection="1">
      <alignment vertical="center" textRotation="90" wrapText="1"/>
      <protection/>
    </xf>
    <xf numFmtId="0" fontId="0" fillId="38" borderId="11" xfId="0" applyFill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17" fontId="0" fillId="0" borderId="0" xfId="0" applyNumberFormat="1" applyAlignment="1" applyProtection="1">
      <alignment/>
      <protection locked="0"/>
    </xf>
    <xf numFmtId="0" fontId="0" fillId="9" borderId="10" xfId="0" applyFill="1" applyBorder="1" applyAlignment="1" applyProtection="1">
      <alignment horizontal="center" vertical="center" textRotation="90" wrapText="1"/>
      <protection/>
    </xf>
    <xf numFmtId="0" fontId="0" fillId="9" borderId="11" xfId="0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7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>
      <alignment vertical="center"/>
    </xf>
    <xf numFmtId="164" fontId="38" fillId="0" borderId="0" xfId="0" applyNumberFormat="1" applyFont="1" applyAlignment="1" applyProtection="1">
      <alignment horizontal="center"/>
      <protection/>
    </xf>
    <xf numFmtId="164" fontId="37" fillId="0" borderId="0" xfId="0" applyNumberFormat="1" applyFont="1" applyAlignment="1" applyProtection="1">
      <alignment horizontal="center"/>
      <protection/>
    </xf>
    <xf numFmtId="0" fontId="0" fillId="39" borderId="0" xfId="0" applyFill="1" applyBorder="1" applyAlignment="1" applyProtection="1">
      <alignment wrapText="1"/>
      <protection/>
    </xf>
    <xf numFmtId="0" fontId="0" fillId="39" borderId="0" xfId="0" applyFill="1" applyAlignment="1" applyProtection="1">
      <alignment/>
      <protection locked="0"/>
    </xf>
    <xf numFmtId="14" fontId="0" fillId="39" borderId="0" xfId="0" applyNumberFormat="1" applyFill="1" applyAlignment="1" applyProtection="1">
      <alignment/>
      <protection locked="0"/>
    </xf>
    <xf numFmtId="0" fontId="0" fillId="39" borderId="0" xfId="0" applyFill="1" applyAlignment="1" applyProtection="1">
      <alignment horizontal="center"/>
      <protection locked="0"/>
    </xf>
    <xf numFmtId="0" fontId="0" fillId="39" borderId="0" xfId="0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9" fontId="0" fillId="39" borderId="0" xfId="0" applyNumberFormat="1" applyFill="1" applyAlignment="1" applyProtection="1">
      <alignment/>
      <protection locked="0"/>
    </xf>
    <xf numFmtId="2" fontId="0" fillId="39" borderId="0" xfId="0" applyNumberFormat="1" applyFill="1" applyBorder="1" applyAlignment="1">
      <alignment wrapText="1"/>
    </xf>
    <xf numFmtId="2" fontId="0" fillId="39" borderId="0" xfId="0" applyNumberFormat="1" applyFill="1" applyBorder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2</xdr:col>
      <xdr:colOff>942975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666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%20&#949;&#947;&#947;&#961;&#945;&#966;&#945;\&#932;&#917;&#923;&#921;&#922;&#927;&#921;%20&#928;&#921;&#925;&#913;&#922;&#917;&#931;\&#928;&#943;&#957;&#945;&#954;&#945;&#962;%20&#924;&#927;&#929;&#921;&#937;&#925;%20&#913;&#925;&#913;&#928;&#923;&#919;&#929;&#937;&#932;&#937;&#925;%20&#917;&#917;&#928;-&#917;&#914;&#928;%20(&#925;&#941;&#959;)_&#928;&#916;&#917;_&#913;&#932;&#932;&#921;&#922;&#919;&#931;_&#917;&#917;&#928;_&#928;&#917;28_&#965;&#960;&#959;&#965;&#961;&#947;&#949;&#953;&#9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_ΠΕ28"/>
      <sheetName val="ΕΕΠ_ΠΕ28"/>
      <sheetName val="Συγκ Πίνακας ΕΒΠ"/>
      <sheetName val="ΕΒΠ"/>
      <sheetName val="Τιμές"/>
    </sheetNames>
    <sheetDataSet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60" zoomScaleNormal="60" zoomScalePageLayoutView="0" workbookViewId="0" topLeftCell="A4">
      <selection activeCell="B19" sqref="B19"/>
    </sheetView>
  </sheetViews>
  <sheetFormatPr defaultColWidth="9.140625" defaultRowHeight="15"/>
  <cols>
    <col min="1" max="1" width="4.140625" style="0" bestFit="1" customWidth="1"/>
    <col min="2" max="2" width="18.00390625" style="0" bestFit="1" customWidth="1"/>
    <col min="3" max="3" width="19.57421875" style="0" bestFit="1" customWidth="1"/>
    <col min="4" max="4" width="14.00390625" style="0" bestFit="1" customWidth="1"/>
    <col min="10" max="10" width="11.8515625" style="0" customWidth="1"/>
    <col min="12" max="12" width="8.7109375" style="40" customWidth="1"/>
  </cols>
  <sheetData>
    <row r="1" spans="1:39" s="4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5">
      <c r="A2" s="1"/>
      <c r="B2" s="1"/>
      <c r="D2" s="42"/>
      <c r="E2" s="42"/>
      <c r="F2" s="42" t="s">
        <v>142</v>
      </c>
      <c r="G2" s="42"/>
      <c r="H2" s="42"/>
      <c r="I2" s="42"/>
      <c r="J2" s="1"/>
      <c r="K2" s="1"/>
      <c r="L2" s="2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4" customFormat="1" ht="15">
      <c r="A3" s="1"/>
      <c r="B3" s="1"/>
      <c r="C3" s="5"/>
      <c r="D3" s="1"/>
      <c r="E3" s="1"/>
      <c r="F3" s="1"/>
      <c r="G3" s="1"/>
      <c r="H3" s="1"/>
      <c r="I3" s="1"/>
      <c r="J3" s="1"/>
      <c r="K3" s="1"/>
      <c r="L3" s="2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4" customFormat="1" ht="15">
      <c r="B4" s="45" t="s">
        <v>0</v>
      </c>
      <c r="C4" s="45"/>
      <c r="D4" s="45"/>
      <c r="E4" s="1"/>
      <c r="F4" s="1"/>
      <c r="G4" s="1"/>
      <c r="H4" s="1"/>
      <c r="I4" s="1"/>
      <c r="J4" s="1"/>
      <c r="K4" s="1"/>
      <c r="L4" s="2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3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4" customFormat="1" ht="15">
      <c r="B5" s="46" t="s">
        <v>1</v>
      </c>
      <c r="C5" s="46"/>
      <c r="D5" s="46"/>
      <c r="E5" s="1"/>
      <c r="F5" s="1"/>
      <c r="G5" s="1"/>
      <c r="H5" s="1"/>
      <c r="I5" s="1"/>
      <c r="J5" s="1"/>
      <c r="K5" s="1"/>
      <c r="L5" s="2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s="4" customFormat="1" ht="15">
      <c r="B6" s="46" t="s">
        <v>2</v>
      </c>
      <c r="C6" s="46"/>
      <c r="D6" s="46"/>
      <c r="E6" s="1"/>
      <c r="F6" s="1"/>
      <c r="G6" s="1"/>
      <c r="H6" s="1"/>
      <c r="I6" s="1"/>
      <c r="J6" s="1"/>
      <c r="K6" s="1"/>
      <c r="L6" s="2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s="4" customFormat="1" ht="15">
      <c r="B7" s="46" t="s">
        <v>143</v>
      </c>
      <c r="C7" s="46"/>
      <c r="D7" s="46"/>
      <c r="E7" s="1"/>
      <c r="F7" s="1"/>
      <c r="G7" s="1"/>
      <c r="H7" s="1"/>
      <c r="I7" s="1"/>
      <c r="J7" s="1"/>
      <c r="K7" s="1"/>
      <c r="L7" s="2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4" customFormat="1" ht="15">
      <c r="A8" s="4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3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" customFormat="1" ht="60.75" customHeight="1">
      <c r="A9" s="6"/>
      <c r="B9" s="7"/>
      <c r="C9" s="7"/>
      <c r="D9" s="7"/>
      <c r="E9" s="8"/>
      <c r="F9" s="9"/>
      <c r="G9" s="9"/>
      <c r="H9" s="9"/>
      <c r="I9" s="10"/>
      <c r="J9" s="43" t="s">
        <v>3</v>
      </c>
      <c r="K9" s="44"/>
      <c r="L9" s="37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3"/>
      <c r="AF9" s="13"/>
      <c r="AG9" s="12"/>
      <c r="AH9" s="12"/>
      <c r="AI9" s="12"/>
      <c r="AJ9" s="12"/>
      <c r="AK9" s="12"/>
      <c r="AL9" s="12"/>
      <c r="AM9" s="14"/>
    </row>
    <row r="10" spans="1:39" s="25" customFormat="1" ht="192" customHeight="1">
      <c r="A10" s="15" t="s">
        <v>144</v>
      </c>
      <c r="B10" s="16" t="s">
        <v>4</v>
      </c>
      <c r="C10" s="16" t="s">
        <v>5</v>
      </c>
      <c r="D10" s="16" t="s">
        <v>6</v>
      </c>
      <c r="E10" s="17" t="s">
        <v>7</v>
      </c>
      <c r="F10" s="18" t="s">
        <v>8</v>
      </c>
      <c r="G10" s="18" t="s">
        <v>9</v>
      </c>
      <c r="H10" s="18" t="s">
        <v>10</v>
      </c>
      <c r="I10" s="19" t="s">
        <v>11</v>
      </c>
      <c r="J10" s="20" t="s">
        <v>12</v>
      </c>
      <c r="K10" s="20" t="s">
        <v>13</v>
      </c>
      <c r="L10" s="38" t="s">
        <v>14</v>
      </c>
      <c r="M10" s="21" t="s">
        <v>15</v>
      </c>
      <c r="N10" s="21" t="s">
        <v>16</v>
      </c>
      <c r="O10" s="21" t="s">
        <v>17</v>
      </c>
      <c r="P10" s="21" t="s">
        <v>18</v>
      </c>
      <c r="Q10" s="21" t="s">
        <v>19</v>
      </c>
      <c r="R10" s="21" t="s">
        <v>20</v>
      </c>
      <c r="S10" s="21" t="s">
        <v>21</v>
      </c>
      <c r="T10" s="21" t="s">
        <v>22</v>
      </c>
      <c r="U10" s="21" t="s">
        <v>23</v>
      </c>
      <c r="V10" s="21" t="s">
        <v>24</v>
      </c>
      <c r="W10" s="21" t="s">
        <v>25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2" t="s">
        <v>32</v>
      </c>
      <c r="AE10" s="23" t="s">
        <v>33</v>
      </c>
      <c r="AF10" s="23" t="s">
        <v>34</v>
      </c>
      <c r="AG10" s="22" t="s">
        <v>35</v>
      </c>
      <c r="AH10" s="22" t="s">
        <v>36</v>
      </c>
      <c r="AI10" s="22" t="s">
        <v>37</v>
      </c>
      <c r="AJ10" s="22" t="s">
        <v>38</v>
      </c>
      <c r="AK10" s="22" t="s">
        <v>39</v>
      </c>
      <c r="AL10" s="22" t="s">
        <v>40</v>
      </c>
      <c r="AM10" s="24" t="s">
        <v>41</v>
      </c>
    </row>
    <row r="11" spans="1:40" s="56" customFormat="1" ht="14.25">
      <c r="A11" s="47">
        <v>1</v>
      </c>
      <c r="B11" s="48" t="s">
        <v>75</v>
      </c>
      <c r="C11" s="48" t="s">
        <v>76</v>
      </c>
      <c r="D11" s="48" t="s">
        <v>62</v>
      </c>
      <c r="E11" s="48" t="s">
        <v>45</v>
      </c>
      <c r="F11" s="48" t="s">
        <v>46</v>
      </c>
      <c r="G11" s="48" t="s">
        <v>47</v>
      </c>
      <c r="H11" s="48" t="s">
        <v>48</v>
      </c>
      <c r="I11" s="48" t="s">
        <v>45</v>
      </c>
      <c r="J11" s="49">
        <v>38446</v>
      </c>
      <c r="K11" s="48" t="s">
        <v>88</v>
      </c>
      <c r="L11" s="50">
        <v>6.91</v>
      </c>
      <c r="M11" s="51"/>
      <c r="N11" s="52"/>
      <c r="O11" s="52" t="s">
        <v>45</v>
      </c>
      <c r="P11" s="52" t="s">
        <v>49</v>
      </c>
      <c r="Q11" s="48">
        <v>0</v>
      </c>
      <c r="R11" s="48">
        <v>0</v>
      </c>
      <c r="S11" s="48">
        <v>0</v>
      </c>
      <c r="T11" s="48">
        <v>4</v>
      </c>
      <c r="U11" s="48">
        <v>1</v>
      </c>
      <c r="V11" s="48">
        <v>12</v>
      </c>
      <c r="W11" s="53">
        <v>0</v>
      </c>
      <c r="X11" s="53">
        <v>0</v>
      </c>
      <c r="Y11" s="53">
        <v>0</v>
      </c>
      <c r="Z11" s="53">
        <v>0</v>
      </c>
      <c r="AA11" s="48" t="s">
        <v>50</v>
      </c>
      <c r="AB11" s="48" t="s">
        <v>45</v>
      </c>
      <c r="AC11" s="48" t="s">
        <v>51</v>
      </c>
      <c r="AD11" s="54">
        <f>IF(OR(ISBLANK($B11),$H11="ΌΧΙ"),"",IF(L11&gt;5,ROUND(0.5*(L11-5),2),0))</f>
        <v>0.96</v>
      </c>
      <c r="AE11" s="54">
        <f>IF(OR(ISBLANK($B11),$H11="ΌΧΙ"),"",IF(M11="ΝΑΙ",6,(IF(O11="ΝΑΙ",4,0))))</f>
        <v>4</v>
      </c>
      <c r="AF11" s="54">
        <f>IF(OR(ISBLANK($B11),$H11="ΌΧΙ"),"",IF(AND(F11="ΠΕ23",H11="ΚΥΡΙΟΣ"),IF(N11="ΝΑΙ",6,(IF(P11="ΝΑΙ",2,0))),IF(N11="ΝΑΙ",3,(IF(P11="ΝΑΙ",2,0)))))</f>
        <v>0</v>
      </c>
      <c r="AG11" s="54">
        <f>IF(OR(ISBLANK($B11),$H11="ΌΧΙ"),"",MAX(AE11:AF11))</f>
        <v>4</v>
      </c>
      <c r="AH11" s="54">
        <f>IF(OR(ISBLANK($B11),$H11="ΌΧΙ"),"",MIN(3,0.5*INT((Q11*12+R11+ROUND(S11/30,0))/6)))</f>
        <v>0</v>
      </c>
      <c r="AI11" s="54">
        <f>IF(OR(ISBLANK($B11),$H11="ΌΧΙ"),"",0.2*(T11*12+U11+ROUND(V11/30,0)))</f>
        <v>9.8</v>
      </c>
      <c r="AJ11" s="55">
        <f>IF(OR(ISBLANK($B11),$H11="ΌΧΙ"),"",IF(W11&gt;80%,4,IF(AND(W11&gt;=67%,W11&lt;=80%),3,0)))</f>
        <v>0</v>
      </c>
      <c r="AK11" s="55">
        <f>IF(OR(ISBLANK($B11),$H11="ΌΧΙ"),"",IF(_xlfn.COUNTIFS(X11:Z11,"&gt;=67%")=1,2,IF(_xlfn.COUNTIFS(X11:Z11,"&gt;=67%")=2,5,IF(_xlfn.COUNTIFS(X11:Z11,"&gt;=67%")=3,10,0))))</f>
        <v>0</v>
      </c>
      <c r="AL11" s="55">
        <f>IF(OR(ISBLANK($B11),$H11="ΌΧΙ"),"",IF(AA11="ΠΟΛΥΤΕΚΝΟΣ",2,IF(AA11="ΤΡΙΤΕΚΝΟΣ",1,0)))</f>
        <v>0</v>
      </c>
      <c r="AM11" s="55">
        <f>IF(OR(ISBLANK($B11),$H11="ΌΧΙ"),"",AD11+SUM(AG11:AL11))</f>
        <v>14.760000000000002</v>
      </c>
      <c r="AN11" s="48"/>
    </row>
    <row r="12" spans="1:40" ht="14.25">
      <c r="A12" s="26">
        <v>2</v>
      </c>
      <c r="B12" s="4" t="s">
        <v>55</v>
      </c>
      <c r="C12" s="4" t="s">
        <v>56</v>
      </c>
      <c r="D12" s="4" t="s">
        <v>57</v>
      </c>
      <c r="E12" s="4" t="s">
        <v>45</v>
      </c>
      <c r="F12" s="4" t="s">
        <v>46</v>
      </c>
      <c r="G12" s="4" t="s">
        <v>47</v>
      </c>
      <c r="H12" s="4" t="s">
        <v>48</v>
      </c>
      <c r="I12" s="4" t="s">
        <v>45</v>
      </c>
      <c r="J12" s="27">
        <v>36805</v>
      </c>
      <c r="K12" s="4" t="s">
        <v>88</v>
      </c>
      <c r="L12" s="39">
        <v>6.94</v>
      </c>
      <c r="M12" s="32"/>
      <c r="N12" s="28"/>
      <c r="O12" s="28"/>
      <c r="P12" s="28"/>
      <c r="Q12" s="4">
        <v>2</v>
      </c>
      <c r="R12" s="4">
        <v>1</v>
      </c>
      <c r="S12" s="4">
        <v>3</v>
      </c>
      <c r="T12" s="4">
        <v>3</v>
      </c>
      <c r="U12" s="4">
        <v>7</v>
      </c>
      <c r="V12" s="4">
        <v>26</v>
      </c>
      <c r="W12" s="29">
        <v>0</v>
      </c>
      <c r="X12" s="29">
        <v>0</v>
      </c>
      <c r="Y12" s="29">
        <v>0</v>
      </c>
      <c r="Z12" s="29">
        <v>0</v>
      </c>
      <c r="AA12" s="4" t="s">
        <v>58</v>
      </c>
      <c r="AB12" s="4" t="s">
        <v>51</v>
      </c>
      <c r="AC12" s="4" t="s">
        <v>51</v>
      </c>
      <c r="AD12" s="30">
        <v>0.9700000000000002</v>
      </c>
      <c r="AE12" s="30">
        <v>0</v>
      </c>
      <c r="AF12" s="30">
        <v>0</v>
      </c>
      <c r="AG12" s="30">
        <v>0</v>
      </c>
      <c r="AH12" s="30">
        <v>2</v>
      </c>
      <c r="AI12" s="30">
        <v>8.8</v>
      </c>
      <c r="AJ12" s="31">
        <v>0</v>
      </c>
      <c r="AK12" s="31">
        <v>0</v>
      </c>
      <c r="AL12" s="31">
        <v>2</v>
      </c>
      <c r="AM12" s="31">
        <v>13.770000000000001</v>
      </c>
      <c r="AN12" s="4"/>
    </row>
    <row r="13" spans="1:40" ht="14.25">
      <c r="A13" s="26">
        <v>3</v>
      </c>
      <c r="B13" s="4" t="s">
        <v>66</v>
      </c>
      <c r="C13" s="4" t="s">
        <v>67</v>
      </c>
      <c r="D13" s="4" t="s">
        <v>60</v>
      </c>
      <c r="E13" s="4" t="s">
        <v>45</v>
      </c>
      <c r="F13" s="4" t="s">
        <v>46</v>
      </c>
      <c r="G13" s="4" t="s">
        <v>47</v>
      </c>
      <c r="H13" s="4" t="s">
        <v>48</v>
      </c>
      <c r="I13" s="4" t="s">
        <v>45</v>
      </c>
      <c r="J13" s="27">
        <v>38412</v>
      </c>
      <c r="K13" s="4" t="s">
        <v>88</v>
      </c>
      <c r="L13" s="39">
        <v>7.7</v>
      </c>
      <c r="M13" s="28"/>
      <c r="N13" s="28"/>
      <c r="O13" s="28" t="s">
        <v>45</v>
      </c>
      <c r="P13" s="28" t="s">
        <v>49</v>
      </c>
      <c r="Q13" s="4">
        <v>0</v>
      </c>
      <c r="R13" s="4">
        <v>0</v>
      </c>
      <c r="S13" s="4">
        <v>0</v>
      </c>
      <c r="T13" s="4">
        <v>3</v>
      </c>
      <c r="U13" s="4">
        <v>4</v>
      </c>
      <c r="V13" s="4">
        <v>26</v>
      </c>
      <c r="W13" s="29">
        <v>0</v>
      </c>
      <c r="X13" s="29">
        <v>0</v>
      </c>
      <c r="Y13" s="29">
        <v>0</v>
      </c>
      <c r="Z13" s="29">
        <v>0</v>
      </c>
      <c r="AA13" s="4" t="s">
        <v>50</v>
      </c>
      <c r="AB13" s="4" t="s">
        <v>51</v>
      </c>
      <c r="AC13" s="4" t="s">
        <v>51</v>
      </c>
      <c r="AD13" s="30">
        <v>1.35</v>
      </c>
      <c r="AE13" s="30">
        <v>4</v>
      </c>
      <c r="AF13" s="30">
        <v>0</v>
      </c>
      <c r="AG13" s="30">
        <v>4</v>
      </c>
      <c r="AH13" s="30">
        <v>0</v>
      </c>
      <c r="AI13" s="30">
        <v>8.200000000000001</v>
      </c>
      <c r="AJ13" s="31">
        <v>0</v>
      </c>
      <c r="AK13" s="31">
        <v>0</v>
      </c>
      <c r="AL13" s="31">
        <v>0</v>
      </c>
      <c r="AM13" s="31">
        <v>13.55</v>
      </c>
      <c r="AN13" s="4"/>
    </row>
    <row r="14" spans="1:40" ht="14.25">
      <c r="A14" s="26">
        <v>4</v>
      </c>
      <c r="B14" s="4" t="s">
        <v>72</v>
      </c>
      <c r="C14" s="4" t="s">
        <v>73</v>
      </c>
      <c r="D14" s="4" t="s">
        <v>74</v>
      </c>
      <c r="E14" s="4" t="s">
        <v>45</v>
      </c>
      <c r="F14" s="4" t="s">
        <v>46</v>
      </c>
      <c r="G14" s="4" t="s">
        <v>47</v>
      </c>
      <c r="H14" s="4" t="s">
        <v>48</v>
      </c>
      <c r="I14" s="4" t="s">
        <v>45</v>
      </c>
      <c r="J14" s="27">
        <v>31320</v>
      </c>
      <c r="K14" s="4" t="s">
        <v>88</v>
      </c>
      <c r="L14" s="39">
        <v>6.8</v>
      </c>
      <c r="M14" s="28"/>
      <c r="N14" s="28"/>
      <c r="O14" s="28"/>
      <c r="P14" s="28"/>
      <c r="Q14" s="4">
        <v>4</v>
      </c>
      <c r="R14" s="4">
        <v>5</v>
      </c>
      <c r="S14" s="4">
        <v>22</v>
      </c>
      <c r="T14" s="4">
        <v>1</v>
      </c>
      <c r="U14" s="4">
        <v>3</v>
      </c>
      <c r="V14" s="4">
        <v>8</v>
      </c>
      <c r="W14" s="29">
        <v>0</v>
      </c>
      <c r="X14" s="29">
        <v>0.67</v>
      </c>
      <c r="Y14" s="29">
        <v>0</v>
      </c>
      <c r="Z14" s="29">
        <v>0</v>
      </c>
      <c r="AA14" s="4" t="s">
        <v>58</v>
      </c>
      <c r="AB14" s="4" t="s">
        <v>51</v>
      </c>
      <c r="AC14" s="4" t="s">
        <v>51</v>
      </c>
      <c r="AD14" s="30">
        <v>0.8999999999999999</v>
      </c>
      <c r="AE14" s="30">
        <v>0</v>
      </c>
      <c r="AF14" s="30">
        <v>0</v>
      </c>
      <c r="AG14" s="30">
        <v>0</v>
      </c>
      <c r="AH14" s="30">
        <v>3</v>
      </c>
      <c r="AI14" s="30">
        <v>3</v>
      </c>
      <c r="AJ14" s="31">
        <v>0</v>
      </c>
      <c r="AK14" s="31">
        <v>2</v>
      </c>
      <c r="AL14" s="31">
        <v>2</v>
      </c>
      <c r="AM14" s="31">
        <v>10.9</v>
      </c>
      <c r="AN14" s="4"/>
    </row>
    <row r="15" spans="1:40" ht="14.25">
      <c r="A15" s="26">
        <v>5</v>
      </c>
      <c r="B15" s="4" t="s">
        <v>68</v>
      </c>
      <c r="C15" s="4" t="s">
        <v>69</v>
      </c>
      <c r="D15" s="4" t="s">
        <v>70</v>
      </c>
      <c r="E15" s="4" t="s">
        <v>45</v>
      </c>
      <c r="F15" s="4" t="s">
        <v>46</v>
      </c>
      <c r="G15" s="4" t="s">
        <v>47</v>
      </c>
      <c r="H15" s="4" t="s">
        <v>48</v>
      </c>
      <c r="I15" s="4" t="s">
        <v>45</v>
      </c>
      <c r="J15" s="27">
        <v>37054</v>
      </c>
      <c r="K15" s="4" t="s">
        <v>88</v>
      </c>
      <c r="L15" s="39">
        <v>7.23</v>
      </c>
      <c r="M15" s="28"/>
      <c r="N15" s="28"/>
      <c r="O15" s="28" t="s">
        <v>45</v>
      </c>
      <c r="P15" s="28" t="s">
        <v>49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9">
        <v>0</v>
      </c>
      <c r="X15" s="29">
        <v>0</v>
      </c>
      <c r="Y15" s="29">
        <v>0</v>
      </c>
      <c r="Z15" s="29">
        <v>0</v>
      </c>
      <c r="AA15" s="4" t="s">
        <v>50</v>
      </c>
      <c r="AB15" s="4" t="s">
        <v>45</v>
      </c>
      <c r="AC15" s="4" t="s">
        <v>51</v>
      </c>
      <c r="AD15" s="30">
        <v>1.1150000000000002</v>
      </c>
      <c r="AE15" s="30">
        <v>4</v>
      </c>
      <c r="AF15" s="30">
        <v>0</v>
      </c>
      <c r="AG15" s="30">
        <v>4</v>
      </c>
      <c r="AH15" s="30">
        <v>0</v>
      </c>
      <c r="AI15" s="30">
        <v>0</v>
      </c>
      <c r="AJ15" s="31">
        <v>0</v>
      </c>
      <c r="AK15" s="31">
        <v>0</v>
      </c>
      <c r="AL15" s="31">
        <v>0</v>
      </c>
      <c r="AM15" s="31">
        <v>5.115</v>
      </c>
      <c r="AN15" s="4"/>
    </row>
    <row r="16" spans="1:40" ht="14.25">
      <c r="A16" s="26">
        <v>6</v>
      </c>
      <c r="B16" s="4" t="s">
        <v>63</v>
      </c>
      <c r="C16" s="4" t="s">
        <v>64</v>
      </c>
      <c r="D16" s="4" t="s">
        <v>65</v>
      </c>
      <c r="E16" s="4" t="s">
        <v>45</v>
      </c>
      <c r="F16" s="4" t="s">
        <v>46</v>
      </c>
      <c r="G16" s="4" t="s">
        <v>47</v>
      </c>
      <c r="H16" s="4" t="s">
        <v>48</v>
      </c>
      <c r="I16" s="4" t="s">
        <v>45</v>
      </c>
      <c r="J16" s="27">
        <v>38149</v>
      </c>
      <c r="K16" s="4" t="s">
        <v>88</v>
      </c>
      <c r="L16" s="39">
        <v>8.28</v>
      </c>
      <c r="M16" s="28"/>
      <c r="N16" s="28"/>
      <c r="O16" s="28"/>
      <c r="P16" s="28"/>
      <c r="Q16" s="4">
        <v>0</v>
      </c>
      <c r="R16" s="4">
        <v>0</v>
      </c>
      <c r="S16" s="4">
        <v>0</v>
      </c>
      <c r="T16" s="4">
        <v>1</v>
      </c>
      <c r="U16" s="4">
        <v>4</v>
      </c>
      <c r="V16" s="4">
        <v>28</v>
      </c>
      <c r="W16" s="29">
        <v>0</v>
      </c>
      <c r="X16" s="29">
        <v>0</v>
      </c>
      <c r="Y16" s="29">
        <v>0</v>
      </c>
      <c r="Z16" s="29">
        <v>0</v>
      </c>
      <c r="AA16" s="4" t="s">
        <v>50</v>
      </c>
      <c r="AB16" s="4" t="s">
        <v>51</v>
      </c>
      <c r="AC16" s="4" t="s">
        <v>51</v>
      </c>
      <c r="AD16" s="30">
        <v>1.6399999999999997</v>
      </c>
      <c r="AE16" s="30">
        <v>0</v>
      </c>
      <c r="AF16" s="30">
        <v>0</v>
      </c>
      <c r="AG16" s="30">
        <v>0</v>
      </c>
      <c r="AH16" s="30">
        <v>0</v>
      </c>
      <c r="AI16" s="30">
        <v>3.4000000000000004</v>
      </c>
      <c r="AJ16" s="31">
        <v>0</v>
      </c>
      <c r="AK16" s="31">
        <v>0</v>
      </c>
      <c r="AL16" s="31">
        <v>0</v>
      </c>
      <c r="AM16" s="31">
        <v>5.04</v>
      </c>
      <c r="AN16" s="4"/>
    </row>
    <row r="17" spans="1:40" ht="14.25">
      <c r="A17" s="26">
        <v>7</v>
      </c>
      <c r="B17" s="4" t="s">
        <v>77</v>
      </c>
      <c r="C17" s="4" t="s">
        <v>78</v>
      </c>
      <c r="D17" s="4" t="s">
        <v>59</v>
      </c>
      <c r="E17" s="4" t="s">
        <v>45</v>
      </c>
      <c r="F17" s="4" t="s">
        <v>46</v>
      </c>
      <c r="G17" s="4" t="s">
        <v>47</v>
      </c>
      <c r="H17" s="4" t="s">
        <v>48</v>
      </c>
      <c r="I17" s="4" t="s">
        <v>45</v>
      </c>
      <c r="J17" s="27">
        <v>39734</v>
      </c>
      <c r="K17" s="4" t="s">
        <v>88</v>
      </c>
      <c r="L17" s="39">
        <v>7.77</v>
      </c>
      <c r="M17" s="28"/>
      <c r="N17" s="28"/>
      <c r="O17" s="28"/>
      <c r="P17" s="28"/>
      <c r="Q17" s="4">
        <v>0</v>
      </c>
      <c r="R17" s="4">
        <v>0</v>
      </c>
      <c r="S17" s="4">
        <v>0</v>
      </c>
      <c r="T17" s="4">
        <v>0</v>
      </c>
      <c r="U17" s="4">
        <v>5</v>
      </c>
      <c r="V17" s="4">
        <v>14</v>
      </c>
      <c r="W17" s="29">
        <v>0</v>
      </c>
      <c r="X17" s="29">
        <v>0</v>
      </c>
      <c r="Y17" s="29">
        <v>0</v>
      </c>
      <c r="Z17" s="29">
        <v>0</v>
      </c>
      <c r="AA17" s="4" t="s">
        <v>50</v>
      </c>
      <c r="AB17" s="4" t="s">
        <v>51</v>
      </c>
      <c r="AC17" s="4" t="s">
        <v>51</v>
      </c>
      <c r="AD17" s="30">
        <v>1.3849999999999998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1">
        <v>0</v>
      </c>
      <c r="AK17" s="31">
        <v>0</v>
      </c>
      <c r="AL17" s="31">
        <v>0</v>
      </c>
      <c r="AM17" s="31">
        <v>2.385</v>
      </c>
      <c r="AN17" s="4"/>
    </row>
    <row r="18" spans="1:40" ht="14.25">
      <c r="A18" s="26">
        <v>8</v>
      </c>
      <c r="B18" s="4" t="s">
        <v>94</v>
      </c>
      <c r="C18" s="34" t="s">
        <v>95</v>
      </c>
      <c r="D18" s="4" t="s">
        <v>80</v>
      </c>
      <c r="E18" s="33" t="s">
        <v>45</v>
      </c>
      <c r="F18" s="34" t="s">
        <v>46</v>
      </c>
      <c r="G18" s="4" t="s">
        <v>47</v>
      </c>
      <c r="H18" s="4" t="s">
        <v>48</v>
      </c>
      <c r="I18" s="4" t="s">
        <v>45</v>
      </c>
      <c r="J18" s="27">
        <v>42300</v>
      </c>
      <c r="K18" s="4" t="s">
        <v>88</v>
      </c>
      <c r="L18" s="35">
        <v>7.65</v>
      </c>
      <c r="M18" s="28"/>
      <c r="N18" s="28"/>
      <c r="O18" s="28"/>
      <c r="P18" s="28"/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9">
        <v>0</v>
      </c>
      <c r="X18" s="29">
        <v>0</v>
      </c>
      <c r="Y18" s="29">
        <v>0</v>
      </c>
      <c r="Z18" s="29">
        <v>0</v>
      </c>
      <c r="AA18" s="4" t="s">
        <v>50</v>
      </c>
      <c r="AB18" s="4" t="s">
        <v>51</v>
      </c>
      <c r="AC18" s="4" t="s">
        <v>51</v>
      </c>
      <c r="AD18" s="30">
        <v>1.3250000000000002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1">
        <v>0</v>
      </c>
      <c r="AK18" s="31">
        <v>0</v>
      </c>
      <c r="AL18" s="31">
        <v>0</v>
      </c>
      <c r="AM18" s="31">
        <v>1.3250000000000002</v>
      </c>
      <c r="AN18" s="4"/>
    </row>
    <row r="19" spans="1:40" ht="14.25">
      <c r="A19" s="26">
        <v>9</v>
      </c>
      <c r="B19" s="4" t="s">
        <v>42</v>
      </c>
      <c r="C19" s="4" t="s">
        <v>43</v>
      </c>
      <c r="D19" s="4" t="s">
        <v>44</v>
      </c>
      <c r="E19" s="4" t="s">
        <v>45</v>
      </c>
      <c r="F19" s="4" t="s">
        <v>46</v>
      </c>
      <c r="G19" s="4" t="s">
        <v>47</v>
      </c>
      <c r="H19" s="4" t="s">
        <v>48</v>
      </c>
      <c r="I19" s="4" t="s">
        <v>45</v>
      </c>
      <c r="J19" s="27">
        <v>38448</v>
      </c>
      <c r="K19" s="4" t="s">
        <v>88</v>
      </c>
      <c r="L19" s="39">
        <v>7.1</v>
      </c>
      <c r="M19" s="28"/>
      <c r="N19" s="28"/>
      <c r="O19" s="28" t="s">
        <v>49</v>
      </c>
      <c r="P19" s="28" t="s">
        <v>49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9">
        <v>0</v>
      </c>
      <c r="X19" s="29">
        <v>0</v>
      </c>
      <c r="Y19" s="29">
        <v>0</v>
      </c>
      <c r="Z19" s="29">
        <v>0</v>
      </c>
      <c r="AA19" s="4" t="s">
        <v>50</v>
      </c>
      <c r="AB19" s="4" t="s">
        <v>51</v>
      </c>
      <c r="AC19" s="4" t="s">
        <v>51</v>
      </c>
      <c r="AD19" s="30">
        <v>1.05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1">
        <v>0</v>
      </c>
      <c r="AK19" s="31">
        <v>0</v>
      </c>
      <c r="AL19" s="31">
        <v>0</v>
      </c>
      <c r="AM19" s="31">
        <v>1.05</v>
      </c>
      <c r="AN19" s="4"/>
    </row>
    <row r="20" spans="1:40" ht="14.25">
      <c r="A20" s="26">
        <v>10</v>
      </c>
      <c r="B20" s="4" t="s">
        <v>89</v>
      </c>
      <c r="C20" s="34" t="s">
        <v>90</v>
      </c>
      <c r="D20" s="4" t="s">
        <v>91</v>
      </c>
      <c r="E20" s="33" t="s">
        <v>45</v>
      </c>
      <c r="F20" s="34" t="s">
        <v>46</v>
      </c>
      <c r="G20" s="4" t="s">
        <v>47</v>
      </c>
      <c r="H20" s="4" t="s">
        <v>48</v>
      </c>
      <c r="I20" s="4" t="s">
        <v>45</v>
      </c>
      <c r="J20" s="27">
        <v>38153</v>
      </c>
      <c r="K20" s="4" t="s">
        <v>88</v>
      </c>
      <c r="L20" s="35">
        <v>6.9</v>
      </c>
      <c r="M20" s="28"/>
      <c r="N20" s="28"/>
      <c r="O20" s="28"/>
      <c r="P20" s="28"/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9">
        <v>0</v>
      </c>
      <c r="X20" s="29">
        <v>0</v>
      </c>
      <c r="Y20" s="29">
        <v>0</v>
      </c>
      <c r="Z20" s="29">
        <v>0</v>
      </c>
      <c r="AA20" s="4" t="s">
        <v>50</v>
      </c>
      <c r="AB20" s="4" t="s">
        <v>51</v>
      </c>
      <c r="AC20" s="4" t="s">
        <v>51</v>
      </c>
      <c r="AD20" s="30">
        <v>0.9500000000000002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1">
        <v>0</v>
      </c>
      <c r="AK20" s="31">
        <v>0</v>
      </c>
      <c r="AL20" s="31">
        <v>0</v>
      </c>
      <c r="AM20" s="31">
        <v>0.9500000000000002</v>
      </c>
      <c r="AN20" s="4"/>
    </row>
    <row r="21" spans="1:40" ht="14.25">
      <c r="A21" s="26">
        <v>11</v>
      </c>
      <c r="B21" s="4" t="s">
        <v>131</v>
      </c>
      <c r="C21" s="34" t="s">
        <v>132</v>
      </c>
      <c r="D21" s="4" t="s">
        <v>133</v>
      </c>
      <c r="E21" s="33" t="s">
        <v>45</v>
      </c>
      <c r="F21" s="34" t="s">
        <v>46</v>
      </c>
      <c r="G21" s="4" t="s">
        <v>47</v>
      </c>
      <c r="H21" s="4" t="s">
        <v>48</v>
      </c>
      <c r="I21" s="4" t="s">
        <v>45</v>
      </c>
      <c r="J21" s="27">
        <v>41410</v>
      </c>
      <c r="K21" s="4" t="s">
        <v>88</v>
      </c>
      <c r="L21" s="35">
        <v>6.74</v>
      </c>
      <c r="M21" s="28"/>
      <c r="N21" s="28"/>
      <c r="O21" s="28"/>
      <c r="P21" s="28"/>
      <c r="Q21" s="4">
        <v>0</v>
      </c>
      <c r="R21" s="4">
        <v>5</v>
      </c>
      <c r="S21" s="4">
        <v>4</v>
      </c>
      <c r="T21" s="4">
        <v>0</v>
      </c>
      <c r="U21" s="4">
        <v>0</v>
      </c>
      <c r="V21" s="4">
        <v>0</v>
      </c>
      <c r="W21" s="29">
        <v>0</v>
      </c>
      <c r="X21" s="29">
        <v>0</v>
      </c>
      <c r="Y21" s="29">
        <v>0</v>
      </c>
      <c r="Z21" s="29">
        <v>0</v>
      </c>
      <c r="AA21" s="4" t="s">
        <v>50</v>
      </c>
      <c r="AB21" s="4" t="s">
        <v>51</v>
      </c>
      <c r="AC21" s="4" t="s">
        <v>51</v>
      </c>
      <c r="AD21" s="30">
        <v>0.8700000000000001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1">
        <v>0</v>
      </c>
      <c r="AK21" s="31">
        <v>0</v>
      </c>
      <c r="AL21" s="31">
        <v>0</v>
      </c>
      <c r="AM21" s="31">
        <v>0.8700000000000001</v>
      </c>
      <c r="AN21" s="4"/>
    </row>
    <row r="22" spans="1:40" ht="14.25">
      <c r="A22" s="26">
        <v>12</v>
      </c>
      <c r="B22" s="4" t="s">
        <v>52</v>
      </c>
      <c r="C22" s="4" t="s">
        <v>53</v>
      </c>
      <c r="D22" s="4" t="s">
        <v>54</v>
      </c>
      <c r="E22" s="4" t="s">
        <v>45</v>
      </c>
      <c r="F22" s="4" t="s">
        <v>46</v>
      </c>
      <c r="G22" s="4" t="s">
        <v>47</v>
      </c>
      <c r="H22" s="4" t="s">
        <v>48</v>
      </c>
      <c r="I22" s="4" t="s">
        <v>49</v>
      </c>
      <c r="J22" s="27">
        <v>32835</v>
      </c>
      <c r="K22" s="4" t="s">
        <v>88</v>
      </c>
      <c r="L22" s="39">
        <v>7.08</v>
      </c>
      <c r="M22" s="28"/>
      <c r="N22" s="28"/>
      <c r="O22" s="28"/>
      <c r="P22" s="28"/>
      <c r="Q22" s="4">
        <v>7</v>
      </c>
      <c r="R22" s="4">
        <v>7</v>
      </c>
      <c r="S22" s="4">
        <v>20</v>
      </c>
      <c r="T22" s="4">
        <v>0</v>
      </c>
      <c r="U22" s="4">
        <v>4</v>
      </c>
      <c r="V22" s="4">
        <v>21</v>
      </c>
      <c r="W22" s="29">
        <v>0</v>
      </c>
      <c r="X22" s="29">
        <v>0</v>
      </c>
      <c r="Y22" s="29">
        <v>0</v>
      </c>
      <c r="Z22" s="29">
        <v>0</v>
      </c>
      <c r="AA22" s="4" t="s">
        <v>50</v>
      </c>
      <c r="AB22" s="4" t="s">
        <v>51</v>
      </c>
      <c r="AC22" s="4" t="s">
        <v>51</v>
      </c>
      <c r="AD22" s="30">
        <v>1.04</v>
      </c>
      <c r="AE22" s="30">
        <v>0</v>
      </c>
      <c r="AF22" s="30">
        <v>0</v>
      </c>
      <c r="AG22" s="30">
        <v>0</v>
      </c>
      <c r="AH22" s="30">
        <v>3</v>
      </c>
      <c r="AI22" s="30">
        <v>1</v>
      </c>
      <c r="AJ22" s="31">
        <v>0</v>
      </c>
      <c r="AK22" s="31">
        <v>0</v>
      </c>
      <c r="AL22" s="31">
        <v>0</v>
      </c>
      <c r="AM22" s="31">
        <v>5.04</v>
      </c>
      <c r="AN22" s="4"/>
    </row>
    <row r="23" spans="1:40" ht="14.25">
      <c r="A23" s="26">
        <v>13</v>
      </c>
      <c r="B23" s="4" t="s">
        <v>122</v>
      </c>
      <c r="C23" s="34" t="s">
        <v>123</v>
      </c>
      <c r="D23" s="4" t="s">
        <v>93</v>
      </c>
      <c r="E23" s="33" t="s">
        <v>45</v>
      </c>
      <c r="F23" s="34" t="s">
        <v>46</v>
      </c>
      <c r="G23" s="4" t="s">
        <v>47</v>
      </c>
      <c r="H23" s="4" t="s">
        <v>48</v>
      </c>
      <c r="I23" s="4" t="s">
        <v>49</v>
      </c>
      <c r="J23" s="27">
        <v>39422</v>
      </c>
      <c r="K23" s="4" t="s">
        <v>88</v>
      </c>
      <c r="L23" s="35">
        <v>6.91</v>
      </c>
      <c r="M23" s="28"/>
      <c r="N23" s="28"/>
      <c r="O23" s="28" t="s">
        <v>45</v>
      </c>
      <c r="P23" s="28" t="s">
        <v>49</v>
      </c>
      <c r="Q23" s="4">
        <v>0</v>
      </c>
      <c r="R23" s="4">
        <v>5</v>
      </c>
      <c r="S23" s="4">
        <v>1</v>
      </c>
      <c r="T23" s="4">
        <v>0</v>
      </c>
      <c r="U23" s="4">
        <v>0</v>
      </c>
      <c r="V23" s="4">
        <v>0</v>
      </c>
      <c r="W23" s="29">
        <v>0</v>
      </c>
      <c r="X23" s="29">
        <v>0</v>
      </c>
      <c r="Y23" s="29">
        <v>0</v>
      </c>
      <c r="Z23" s="29">
        <v>0</v>
      </c>
      <c r="AA23" s="4" t="s">
        <v>50</v>
      </c>
      <c r="AB23" s="4" t="s">
        <v>51</v>
      </c>
      <c r="AC23" s="4" t="s">
        <v>51</v>
      </c>
      <c r="AD23" s="30">
        <v>0.9550000000000001</v>
      </c>
      <c r="AE23" s="30">
        <v>4</v>
      </c>
      <c r="AF23" s="30">
        <v>0</v>
      </c>
      <c r="AG23" s="30">
        <v>4</v>
      </c>
      <c r="AH23" s="30">
        <v>0</v>
      </c>
      <c r="AI23" s="30">
        <v>0</v>
      </c>
      <c r="AJ23" s="31">
        <v>0</v>
      </c>
      <c r="AK23" s="31">
        <v>0</v>
      </c>
      <c r="AL23" s="31">
        <v>0</v>
      </c>
      <c r="AM23" s="31">
        <v>4.955</v>
      </c>
      <c r="AN23" s="4"/>
    </row>
    <row r="24" spans="1:40" ht="14.25">
      <c r="A24" s="26">
        <v>14</v>
      </c>
      <c r="B24" s="4" t="s">
        <v>79</v>
      </c>
      <c r="C24" s="4" t="s">
        <v>80</v>
      </c>
      <c r="D24" s="4" t="s">
        <v>57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27">
        <v>39218</v>
      </c>
      <c r="K24" s="4" t="s">
        <v>88</v>
      </c>
      <c r="L24" s="39">
        <v>7.12</v>
      </c>
      <c r="M24" s="28"/>
      <c r="N24" s="28"/>
      <c r="O24" s="28"/>
      <c r="P24" s="28"/>
      <c r="Q24" s="4">
        <v>0</v>
      </c>
      <c r="R24" s="4">
        <v>0</v>
      </c>
      <c r="S24" s="4">
        <v>0</v>
      </c>
      <c r="T24" s="4">
        <v>0</v>
      </c>
      <c r="U24" s="4">
        <v>5</v>
      </c>
      <c r="V24" s="4">
        <v>8</v>
      </c>
      <c r="W24" s="29">
        <v>0</v>
      </c>
      <c r="X24" s="29">
        <v>0</v>
      </c>
      <c r="Y24" s="29">
        <v>0</v>
      </c>
      <c r="Z24" s="29">
        <v>0</v>
      </c>
      <c r="AA24" s="4" t="s">
        <v>50</v>
      </c>
      <c r="AB24" s="4" t="s">
        <v>51</v>
      </c>
      <c r="AC24" s="4" t="s">
        <v>51</v>
      </c>
      <c r="AD24" s="30">
        <v>1.06</v>
      </c>
      <c r="AE24" s="30">
        <v>0</v>
      </c>
      <c r="AF24" s="30">
        <v>0</v>
      </c>
      <c r="AG24" s="30">
        <v>0</v>
      </c>
      <c r="AH24" s="30">
        <v>0</v>
      </c>
      <c r="AI24" s="30">
        <v>1</v>
      </c>
      <c r="AJ24" s="31">
        <v>0</v>
      </c>
      <c r="AK24" s="31">
        <v>0</v>
      </c>
      <c r="AL24" s="31">
        <v>0</v>
      </c>
      <c r="AM24" s="31">
        <v>2.06</v>
      </c>
      <c r="AN24" s="4"/>
    </row>
    <row r="25" spans="1:40" ht="14.25">
      <c r="A25" s="26">
        <v>15</v>
      </c>
      <c r="B25" s="4" t="s">
        <v>110</v>
      </c>
      <c r="C25" s="34" t="s">
        <v>111</v>
      </c>
      <c r="D25" s="4" t="s">
        <v>112</v>
      </c>
      <c r="E25" s="33" t="s">
        <v>45</v>
      </c>
      <c r="F25" s="34" t="s">
        <v>46</v>
      </c>
      <c r="G25" s="4" t="s">
        <v>47</v>
      </c>
      <c r="H25" s="4" t="s">
        <v>48</v>
      </c>
      <c r="I25" s="4" t="s">
        <v>49</v>
      </c>
      <c r="J25" s="36">
        <v>37742</v>
      </c>
      <c r="K25" s="4" t="s">
        <v>88</v>
      </c>
      <c r="L25" s="35">
        <v>5</v>
      </c>
      <c r="M25" s="28"/>
      <c r="N25" s="28"/>
      <c r="O25" s="28"/>
      <c r="P25" s="28"/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29">
        <v>0</v>
      </c>
      <c r="X25" s="29">
        <v>0</v>
      </c>
      <c r="Y25" s="29">
        <v>0</v>
      </c>
      <c r="Z25" s="29">
        <v>0</v>
      </c>
      <c r="AA25" s="28" t="s">
        <v>58</v>
      </c>
      <c r="AB25" s="4" t="s">
        <v>51</v>
      </c>
      <c r="AC25" s="4" t="s">
        <v>51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1">
        <v>0</v>
      </c>
      <c r="AK25" s="31">
        <v>0</v>
      </c>
      <c r="AL25" s="31">
        <v>2</v>
      </c>
      <c r="AM25" s="31">
        <v>2</v>
      </c>
      <c r="AN25" s="4"/>
    </row>
    <row r="26" spans="1:40" ht="14.25">
      <c r="A26" s="26">
        <v>16</v>
      </c>
      <c r="B26" s="4" t="s">
        <v>118</v>
      </c>
      <c r="C26" s="34" t="s">
        <v>119</v>
      </c>
      <c r="D26" s="4" t="s">
        <v>60</v>
      </c>
      <c r="E26" s="33" t="s">
        <v>45</v>
      </c>
      <c r="F26" s="34" t="s">
        <v>46</v>
      </c>
      <c r="G26" s="4" t="s">
        <v>47</v>
      </c>
      <c r="H26" s="4" t="s">
        <v>48</v>
      </c>
      <c r="I26" s="4" t="s">
        <v>49</v>
      </c>
      <c r="J26" s="27">
        <v>35486</v>
      </c>
      <c r="K26" s="4" t="s">
        <v>88</v>
      </c>
      <c r="L26" s="35">
        <v>6.6</v>
      </c>
      <c r="M26" s="28"/>
      <c r="N26" s="28"/>
      <c r="O26" s="28"/>
      <c r="P26" s="28"/>
      <c r="Q26" s="4">
        <v>0</v>
      </c>
      <c r="R26" s="4">
        <v>0</v>
      </c>
      <c r="S26" s="4">
        <v>0</v>
      </c>
      <c r="T26" s="4">
        <v>0</v>
      </c>
      <c r="U26" s="4">
        <v>4</v>
      </c>
      <c r="V26" s="4">
        <v>22</v>
      </c>
      <c r="W26" s="29">
        <v>0</v>
      </c>
      <c r="X26" s="29">
        <v>0</v>
      </c>
      <c r="Y26" s="29">
        <v>0</v>
      </c>
      <c r="Z26" s="29">
        <v>0</v>
      </c>
      <c r="AA26" s="4" t="s">
        <v>50</v>
      </c>
      <c r="AB26" s="4" t="s">
        <v>51</v>
      </c>
      <c r="AC26" s="4" t="s">
        <v>51</v>
      </c>
      <c r="AD26" s="30">
        <v>0.7999999999999998</v>
      </c>
      <c r="AE26" s="30">
        <v>0</v>
      </c>
      <c r="AF26" s="30">
        <v>0</v>
      </c>
      <c r="AG26" s="30">
        <v>0</v>
      </c>
      <c r="AH26" s="30">
        <v>0</v>
      </c>
      <c r="AI26" s="30">
        <v>1</v>
      </c>
      <c r="AJ26" s="31">
        <v>0</v>
      </c>
      <c r="AK26" s="31">
        <v>0</v>
      </c>
      <c r="AL26" s="31">
        <v>0</v>
      </c>
      <c r="AM26" s="31">
        <v>1.7999999999999998</v>
      </c>
      <c r="AN26" s="4"/>
    </row>
    <row r="27" spans="1:40" ht="14.25">
      <c r="A27" s="26">
        <v>17</v>
      </c>
      <c r="B27" s="4" t="s">
        <v>137</v>
      </c>
      <c r="C27" s="34" t="s">
        <v>107</v>
      </c>
      <c r="D27" s="4" t="s">
        <v>62</v>
      </c>
      <c r="E27" s="33" t="s">
        <v>45</v>
      </c>
      <c r="F27" s="34" t="s">
        <v>46</v>
      </c>
      <c r="G27" s="4" t="s">
        <v>47</v>
      </c>
      <c r="H27" s="4" t="s">
        <v>48</v>
      </c>
      <c r="I27" s="4" t="s">
        <v>49</v>
      </c>
      <c r="J27" s="27">
        <v>38534</v>
      </c>
      <c r="K27" s="4" t="s">
        <v>88</v>
      </c>
      <c r="L27" s="35">
        <v>8.31</v>
      </c>
      <c r="M27" s="28"/>
      <c r="N27" s="28"/>
      <c r="O27" s="28"/>
      <c r="P27" s="28"/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29">
        <v>0</v>
      </c>
      <c r="X27" s="29">
        <v>0</v>
      </c>
      <c r="Y27" s="29">
        <v>0</v>
      </c>
      <c r="Z27" s="29">
        <v>0</v>
      </c>
      <c r="AA27" s="4" t="s">
        <v>50</v>
      </c>
      <c r="AB27" s="4" t="s">
        <v>51</v>
      </c>
      <c r="AC27" s="4" t="s">
        <v>51</v>
      </c>
      <c r="AD27" s="30">
        <v>1.6550000000000002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1">
        <v>0</v>
      </c>
      <c r="AK27" s="31">
        <v>0</v>
      </c>
      <c r="AL27" s="31">
        <v>0</v>
      </c>
      <c r="AM27" s="31">
        <v>1.6550000000000002</v>
      </c>
      <c r="AN27" s="4"/>
    </row>
    <row r="28" spans="1:40" ht="14.25">
      <c r="A28" s="26">
        <v>18</v>
      </c>
      <c r="B28" s="4" t="s">
        <v>135</v>
      </c>
      <c r="C28" s="34" t="s">
        <v>61</v>
      </c>
      <c r="D28" s="4" t="s">
        <v>136</v>
      </c>
      <c r="E28" s="33" t="s">
        <v>45</v>
      </c>
      <c r="F28" s="34" t="s">
        <v>46</v>
      </c>
      <c r="G28" s="4" t="s">
        <v>47</v>
      </c>
      <c r="H28" s="4" t="s">
        <v>48</v>
      </c>
      <c r="I28" s="4" t="s">
        <v>49</v>
      </c>
      <c r="J28" s="27">
        <v>41047</v>
      </c>
      <c r="K28" s="4" t="s">
        <v>88</v>
      </c>
      <c r="L28" s="35">
        <v>7.96</v>
      </c>
      <c r="M28" s="28"/>
      <c r="N28" s="28"/>
      <c r="O28" s="28"/>
      <c r="P28" s="28"/>
      <c r="Q28" s="4">
        <v>0</v>
      </c>
      <c r="R28" s="4">
        <v>5</v>
      </c>
      <c r="S28" s="4">
        <v>0</v>
      </c>
      <c r="T28" s="4">
        <v>0</v>
      </c>
      <c r="U28" s="4">
        <v>0</v>
      </c>
      <c r="V28" s="4">
        <v>0</v>
      </c>
      <c r="W28" s="29">
        <v>0</v>
      </c>
      <c r="X28" s="29">
        <v>0</v>
      </c>
      <c r="Y28" s="29">
        <v>0</v>
      </c>
      <c r="Z28" s="29">
        <v>0</v>
      </c>
      <c r="AA28" s="4" t="s">
        <v>50</v>
      </c>
      <c r="AB28" s="4" t="s">
        <v>51</v>
      </c>
      <c r="AC28" s="4" t="s">
        <v>51</v>
      </c>
      <c r="AD28" s="30">
        <v>1.48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1">
        <v>0</v>
      </c>
      <c r="AK28" s="31">
        <v>0</v>
      </c>
      <c r="AL28" s="31">
        <v>0</v>
      </c>
      <c r="AM28" s="31">
        <v>1.48</v>
      </c>
      <c r="AN28" s="4"/>
    </row>
    <row r="29" spans="1:40" ht="14.25">
      <c r="A29" s="26">
        <v>19</v>
      </c>
      <c r="B29" s="4" t="s">
        <v>83</v>
      </c>
      <c r="C29" s="4" t="s">
        <v>84</v>
      </c>
      <c r="D29" s="4" t="s">
        <v>60</v>
      </c>
      <c r="E29" s="4" t="s">
        <v>45</v>
      </c>
      <c r="F29" s="4" t="s">
        <v>46</v>
      </c>
      <c r="G29" s="4" t="s">
        <v>47</v>
      </c>
      <c r="H29" s="4" t="s">
        <v>48</v>
      </c>
      <c r="I29" s="4" t="s">
        <v>49</v>
      </c>
      <c r="J29" s="27">
        <v>40261</v>
      </c>
      <c r="K29" s="4" t="s">
        <v>88</v>
      </c>
      <c r="L29" s="39">
        <v>6.85</v>
      </c>
      <c r="M29" s="28"/>
      <c r="N29" s="28"/>
      <c r="O29" s="28"/>
      <c r="P29" s="28"/>
      <c r="Q29" s="4">
        <v>0</v>
      </c>
      <c r="R29" s="4">
        <v>6</v>
      </c>
      <c r="S29" s="4">
        <v>0</v>
      </c>
      <c r="T29" s="4">
        <v>0</v>
      </c>
      <c r="U29" s="4">
        <v>0</v>
      </c>
      <c r="V29" s="4">
        <v>0</v>
      </c>
      <c r="W29" s="29">
        <v>0</v>
      </c>
      <c r="X29" s="29">
        <v>0</v>
      </c>
      <c r="Y29" s="29">
        <v>0</v>
      </c>
      <c r="Z29" s="29">
        <v>0</v>
      </c>
      <c r="AA29" s="4" t="s">
        <v>50</v>
      </c>
      <c r="AB29" s="4" t="s">
        <v>51</v>
      </c>
      <c r="AC29" s="4" t="s">
        <v>51</v>
      </c>
      <c r="AD29" s="30">
        <v>0.9249999999999998</v>
      </c>
      <c r="AE29" s="30">
        <v>0</v>
      </c>
      <c r="AF29" s="30">
        <v>0</v>
      </c>
      <c r="AG29" s="30">
        <v>0</v>
      </c>
      <c r="AH29" s="30">
        <v>0.5</v>
      </c>
      <c r="AI29" s="30">
        <v>0</v>
      </c>
      <c r="AJ29" s="31">
        <v>0</v>
      </c>
      <c r="AK29" s="31">
        <v>0</v>
      </c>
      <c r="AL29" s="31">
        <v>0</v>
      </c>
      <c r="AM29" s="31">
        <v>1.4249999999999998</v>
      </c>
      <c r="AN29" s="4"/>
    </row>
    <row r="30" spans="1:40" ht="14.25">
      <c r="A30" s="26">
        <v>20</v>
      </c>
      <c r="B30" s="4" t="s">
        <v>124</v>
      </c>
      <c r="C30" s="34" t="s">
        <v>59</v>
      </c>
      <c r="D30" s="4" t="s">
        <v>125</v>
      </c>
      <c r="E30" s="33" t="s">
        <v>45</v>
      </c>
      <c r="F30" s="34" t="s">
        <v>46</v>
      </c>
      <c r="G30" s="4" t="s">
        <v>47</v>
      </c>
      <c r="H30" s="4" t="s">
        <v>48</v>
      </c>
      <c r="I30" s="4" t="s">
        <v>49</v>
      </c>
      <c r="J30" s="27">
        <v>41410</v>
      </c>
      <c r="K30" s="4" t="s">
        <v>88</v>
      </c>
      <c r="L30" s="35">
        <v>7.71</v>
      </c>
      <c r="M30" s="28"/>
      <c r="N30" s="28"/>
      <c r="O30" s="28"/>
      <c r="P30" s="28"/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29">
        <v>0</v>
      </c>
      <c r="X30" s="29">
        <v>0</v>
      </c>
      <c r="Y30" s="29">
        <v>0</v>
      </c>
      <c r="Z30" s="29">
        <v>0</v>
      </c>
      <c r="AA30" s="4" t="s">
        <v>50</v>
      </c>
      <c r="AB30" s="4" t="s">
        <v>51</v>
      </c>
      <c r="AC30" s="4" t="s">
        <v>51</v>
      </c>
      <c r="AD30" s="30">
        <v>1.355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1">
        <v>0</v>
      </c>
      <c r="AK30" s="31">
        <v>0</v>
      </c>
      <c r="AL30" s="31">
        <v>0</v>
      </c>
      <c r="AM30" s="31">
        <v>1.355</v>
      </c>
      <c r="AN30" s="4"/>
    </row>
    <row r="31" spans="1:40" ht="14.25">
      <c r="A31" s="26">
        <v>21</v>
      </c>
      <c r="B31" s="4" t="s">
        <v>115</v>
      </c>
      <c r="C31" s="34" t="s">
        <v>53</v>
      </c>
      <c r="D31" s="4" t="s">
        <v>60</v>
      </c>
      <c r="E31" s="33" t="s">
        <v>45</v>
      </c>
      <c r="F31" s="34" t="s">
        <v>46</v>
      </c>
      <c r="G31" s="4" t="s">
        <v>47</v>
      </c>
      <c r="H31" s="4" t="s">
        <v>48</v>
      </c>
      <c r="I31" s="4" t="s">
        <v>49</v>
      </c>
      <c r="J31" s="27">
        <v>41418</v>
      </c>
      <c r="K31" s="4" t="s">
        <v>88</v>
      </c>
      <c r="L31" s="35">
        <v>7.5</v>
      </c>
      <c r="M31" s="28"/>
      <c r="N31" s="28"/>
      <c r="O31" s="28"/>
      <c r="P31" s="28"/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29">
        <v>0</v>
      </c>
      <c r="X31" s="29">
        <v>0</v>
      </c>
      <c r="Y31" s="29">
        <v>0</v>
      </c>
      <c r="Z31" s="29">
        <v>0</v>
      </c>
      <c r="AA31" s="4" t="s">
        <v>50</v>
      </c>
      <c r="AB31" s="4" t="s">
        <v>51</v>
      </c>
      <c r="AC31" s="4" t="s">
        <v>51</v>
      </c>
      <c r="AD31" s="30">
        <v>1.25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1">
        <v>0</v>
      </c>
      <c r="AK31" s="31">
        <v>0</v>
      </c>
      <c r="AL31" s="31">
        <v>0</v>
      </c>
      <c r="AM31" s="31">
        <v>1.25</v>
      </c>
      <c r="AN31" s="4"/>
    </row>
    <row r="32" spans="1:40" ht="14.25">
      <c r="A32" s="26">
        <v>22</v>
      </c>
      <c r="B32" s="4" t="s">
        <v>116</v>
      </c>
      <c r="C32" s="34" t="s">
        <v>117</v>
      </c>
      <c r="D32" s="4" t="s">
        <v>85</v>
      </c>
      <c r="E32" s="33" t="s">
        <v>45</v>
      </c>
      <c r="F32" s="34" t="s">
        <v>46</v>
      </c>
      <c r="G32" s="4" t="s">
        <v>47</v>
      </c>
      <c r="H32" s="4" t="s">
        <v>48</v>
      </c>
      <c r="I32" s="4" t="s">
        <v>49</v>
      </c>
      <c r="J32" s="27">
        <v>39862</v>
      </c>
      <c r="K32" s="4" t="s">
        <v>88</v>
      </c>
      <c r="L32" s="35">
        <v>6.39</v>
      </c>
      <c r="M32" s="28"/>
      <c r="N32" s="28"/>
      <c r="O32" s="28"/>
      <c r="P32" s="28"/>
      <c r="Q32" s="4">
        <v>0</v>
      </c>
      <c r="R32" s="4">
        <v>5</v>
      </c>
      <c r="S32" s="4">
        <v>15</v>
      </c>
      <c r="T32" s="4">
        <v>0</v>
      </c>
      <c r="U32" s="4">
        <v>0</v>
      </c>
      <c r="V32" s="4">
        <v>0</v>
      </c>
      <c r="W32" s="29">
        <v>0</v>
      </c>
      <c r="X32" s="29">
        <v>0</v>
      </c>
      <c r="Y32" s="29">
        <v>0</v>
      </c>
      <c r="Z32" s="29">
        <v>0</v>
      </c>
      <c r="AA32" s="4" t="s">
        <v>50</v>
      </c>
      <c r="AB32" s="4" t="s">
        <v>51</v>
      </c>
      <c r="AC32" s="4" t="s">
        <v>51</v>
      </c>
      <c r="AD32" s="30">
        <v>0.6949999999999998</v>
      </c>
      <c r="AE32" s="30">
        <v>0</v>
      </c>
      <c r="AF32" s="30">
        <v>0</v>
      </c>
      <c r="AG32" s="30">
        <v>0</v>
      </c>
      <c r="AH32" s="30">
        <v>0.5</v>
      </c>
      <c r="AI32" s="30">
        <v>0</v>
      </c>
      <c r="AJ32" s="31">
        <v>0</v>
      </c>
      <c r="AK32" s="31">
        <v>0</v>
      </c>
      <c r="AL32" s="31">
        <v>0</v>
      </c>
      <c r="AM32" s="31">
        <v>1.1949999999999998</v>
      </c>
      <c r="AN32" s="4"/>
    </row>
    <row r="33" spans="1:40" ht="14.25">
      <c r="A33" s="26">
        <v>23</v>
      </c>
      <c r="B33" s="4" t="s">
        <v>134</v>
      </c>
      <c r="C33" s="34" t="s">
        <v>78</v>
      </c>
      <c r="D33" s="4" t="s">
        <v>60</v>
      </c>
      <c r="E33" s="33" t="s">
        <v>45</v>
      </c>
      <c r="F33" s="34" t="s">
        <v>46</v>
      </c>
      <c r="G33" s="4" t="s">
        <v>47</v>
      </c>
      <c r="H33" s="4" t="s">
        <v>48</v>
      </c>
      <c r="I33" s="4" t="s">
        <v>49</v>
      </c>
      <c r="J33" s="27">
        <v>38670</v>
      </c>
      <c r="K33" s="4" t="s">
        <v>88</v>
      </c>
      <c r="L33" s="35">
        <v>7.32</v>
      </c>
      <c r="M33" s="28"/>
      <c r="N33" s="28"/>
      <c r="O33" s="28"/>
      <c r="P33" s="28"/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29">
        <v>0</v>
      </c>
      <c r="X33" s="29">
        <v>0</v>
      </c>
      <c r="Y33" s="29">
        <v>0</v>
      </c>
      <c r="Z33" s="29">
        <v>0</v>
      </c>
      <c r="AA33" s="4" t="s">
        <v>50</v>
      </c>
      <c r="AB33" s="4" t="s">
        <v>51</v>
      </c>
      <c r="AC33" s="4" t="s">
        <v>51</v>
      </c>
      <c r="AD33" s="30">
        <v>1.1600000000000001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1">
        <v>0</v>
      </c>
      <c r="AK33" s="31">
        <v>0</v>
      </c>
      <c r="AL33" s="31">
        <v>0</v>
      </c>
      <c r="AM33" s="31">
        <v>1.1600000000000001</v>
      </c>
      <c r="AN33" s="4"/>
    </row>
    <row r="34" spans="1:40" ht="14.25">
      <c r="A34" s="26">
        <v>24</v>
      </c>
      <c r="B34" s="4" t="s">
        <v>100</v>
      </c>
      <c r="C34" s="34" t="s">
        <v>101</v>
      </c>
      <c r="D34" s="4" t="s">
        <v>62</v>
      </c>
      <c r="E34" s="33" t="s">
        <v>45</v>
      </c>
      <c r="F34" s="34" t="s">
        <v>46</v>
      </c>
      <c r="G34" s="4" t="s">
        <v>47</v>
      </c>
      <c r="H34" s="4" t="s">
        <v>48</v>
      </c>
      <c r="I34" s="4" t="s">
        <v>49</v>
      </c>
      <c r="J34" s="27">
        <v>39734</v>
      </c>
      <c r="K34" s="4" t="s">
        <v>88</v>
      </c>
      <c r="L34" s="35">
        <v>7.31</v>
      </c>
      <c r="M34" s="28"/>
      <c r="N34" s="28"/>
      <c r="O34" s="28"/>
      <c r="P34" s="28"/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29">
        <v>0</v>
      </c>
      <c r="X34" s="29">
        <v>0</v>
      </c>
      <c r="Y34" s="29">
        <v>0</v>
      </c>
      <c r="Z34" s="29">
        <v>0</v>
      </c>
      <c r="AA34" s="4" t="s">
        <v>50</v>
      </c>
      <c r="AB34" s="4" t="s">
        <v>51</v>
      </c>
      <c r="AC34" s="4" t="s">
        <v>51</v>
      </c>
      <c r="AD34" s="30">
        <v>1.1549999999999998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1">
        <v>0</v>
      </c>
      <c r="AK34" s="31">
        <v>0</v>
      </c>
      <c r="AL34" s="31">
        <v>0</v>
      </c>
      <c r="AM34" s="31">
        <v>1.1549999999999998</v>
      </c>
      <c r="AN34" s="4"/>
    </row>
    <row r="35" spans="1:40" ht="14.25">
      <c r="A35" s="26">
        <v>25</v>
      </c>
      <c r="B35" s="4" t="s">
        <v>113</v>
      </c>
      <c r="C35" s="34" t="s">
        <v>114</v>
      </c>
      <c r="D35" s="4" t="s">
        <v>62</v>
      </c>
      <c r="E35" s="33" t="s">
        <v>45</v>
      </c>
      <c r="F35" s="34" t="s">
        <v>46</v>
      </c>
      <c r="G35" s="4" t="s">
        <v>47</v>
      </c>
      <c r="H35" s="4" t="s">
        <v>48</v>
      </c>
      <c r="I35" s="4" t="s">
        <v>49</v>
      </c>
      <c r="J35" s="27">
        <v>37771</v>
      </c>
      <c r="K35" s="4" t="s">
        <v>88</v>
      </c>
      <c r="L35" s="35">
        <v>7.27</v>
      </c>
      <c r="M35" s="28"/>
      <c r="N35" s="28"/>
      <c r="O35" s="28"/>
      <c r="P35" s="28"/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29">
        <v>0</v>
      </c>
      <c r="X35" s="29">
        <v>0</v>
      </c>
      <c r="Y35" s="29">
        <v>0</v>
      </c>
      <c r="Z35" s="29">
        <v>0</v>
      </c>
      <c r="AA35" s="4" t="s">
        <v>50</v>
      </c>
      <c r="AB35" s="4" t="s">
        <v>51</v>
      </c>
      <c r="AC35" s="4" t="s">
        <v>51</v>
      </c>
      <c r="AD35" s="30">
        <v>1.1349999999999998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1">
        <v>0</v>
      </c>
      <c r="AK35" s="31">
        <v>0</v>
      </c>
      <c r="AL35" s="31">
        <v>0</v>
      </c>
      <c r="AM35" s="31">
        <v>1.1349999999999998</v>
      </c>
      <c r="AN35" s="4"/>
    </row>
    <row r="36" spans="1:40" ht="14.25">
      <c r="A36" s="26">
        <v>26</v>
      </c>
      <c r="B36" s="4" t="s">
        <v>126</v>
      </c>
      <c r="C36" s="34" t="s">
        <v>127</v>
      </c>
      <c r="D36" s="4" t="s">
        <v>57</v>
      </c>
      <c r="E36" s="33" t="s">
        <v>45</v>
      </c>
      <c r="F36" s="34" t="s">
        <v>46</v>
      </c>
      <c r="G36" s="4" t="s">
        <v>47</v>
      </c>
      <c r="H36" s="4" t="s">
        <v>48</v>
      </c>
      <c r="I36" s="4" t="s">
        <v>49</v>
      </c>
      <c r="J36" s="27">
        <v>41264</v>
      </c>
      <c r="K36" s="4" t="s">
        <v>88</v>
      </c>
      <c r="L36" s="35">
        <v>7.23</v>
      </c>
      <c r="M36" s="28"/>
      <c r="N36" s="28"/>
      <c r="O36" s="28"/>
      <c r="P36" s="28"/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29">
        <v>0</v>
      </c>
      <c r="X36" s="29">
        <v>0</v>
      </c>
      <c r="Y36" s="29">
        <v>0</v>
      </c>
      <c r="Z36" s="29">
        <v>0</v>
      </c>
      <c r="AA36" s="4" t="s">
        <v>50</v>
      </c>
      <c r="AB36" s="4" t="s">
        <v>51</v>
      </c>
      <c r="AC36" s="4" t="s">
        <v>51</v>
      </c>
      <c r="AD36" s="30">
        <v>1.1150000000000002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1">
        <v>0</v>
      </c>
      <c r="AK36" s="31">
        <v>0</v>
      </c>
      <c r="AL36" s="31">
        <v>0</v>
      </c>
      <c r="AM36" s="31">
        <v>1.1150000000000002</v>
      </c>
      <c r="AN36" s="4"/>
    </row>
    <row r="37" spans="1:40" ht="14.25">
      <c r="A37" s="26">
        <v>27</v>
      </c>
      <c r="B37" s="4" t="s">
        <v>129</v>
      </c>
      <c r="C37" s="34" t="s">
        <v>80</v>
      </c>
      <c r="D37" s="4" t="s">
        <v>130</v>
      </c>
      <c r="E37" s="33" t="s">
        <v>45</v>
      </c>
      <c r="F37" s="34" t="s">
        <v>46</v>
      </c>
      <c r="G37" s="4" t="s">
        <v>47</v>
      </c>
      <c r="H37" s="4" t="s">
        <v>48</v>
      </c>
      <c r="I37" s="4" t="s">
        <v>49</v>
      </c>
      <c r="J37" s="27">
        <v>41778</v>
      </c>
      <c r="K37" s="4" t="s">
        <v>88</v>
      </c>
      <c r="L37" s="35">
        <v>7.12</v>
      </c>
      <c r="M37" s="28"/>
      <c r="N37" s="28"/>
      <c r="O37" s="28"/>
      <c r="P37" s="28"/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29">
        <v>0</v>
      </c>
      <c r="X37" s="29">
        <v>0</v>
      </c>
      <c r="Y37" s="29">
        <v>0</v>
      </c>
      <c r="Z37" s="29">
        <v>0</v>
      </c>
      <c r="AA37" s="4" t="s">
        <v>50</v>
      </c>
      <c r="AB37" s="4" t="s">
        <v>51</v>
      </c>
      <c r="AC37" s="4" t="s">
        <v>51</v>
      </c>
      <c r="AD37" s="30">
        <v>1.06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1">
        <v>0</v>
      </c>
      <c r="AK37" s="31">
        <v>0</v>
      </c>
      <c r="AL37" s="31">
        <v>0</v>
      </c>
      <c r="AM37" s="31">
        <v>1.06</v>
      </c>
      <c r="AN37" s="4"/>
    </row>
    <row r="38" spans="1:40" ht="14.25">
      <c r="A38" s="26">
        <v>28</v>
      </c>
      <c r="B38" s="4" t="s">
        <v>92</v>
      </c>
      <c r="C38" s="34" t="s">
        <v>53</v>
      </c>
      <c r="D38" s="4" t="s">
        <v>93</v>
      </c>
      <c r="E38" s="33" t="s">
        <v>45</v>
      </c>
      <c r="F38" s="34" t="s">
        <v>46</v>
      </c>
      <c r="G38" s="4" t="s">
        <v>47</v>
      </c>
      <c r="H38" s="4" t="s">
        <v>48</v>
      </c>
      <c r="I38" s="4" t="s">
        <v>49</v>
      </c>
      <c r="J38" s="27">
        <v>41947</v>
      </c>
      <c r="K38" s="4" t="s">
        <v>88</v>
      </c>
      <c r="L38" s="35">
        <v>7.09</v>
      </c>
      <c r="M38" s="28"/>
      <c r="N38" s="28"/>
      <c r="O38" s="28"/>
      <c r="P38" s="28"/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29">
        <v>0</v>
      </c>
      <c r="X38" s="29">
        <v>0</v>
      </c>
      <c r="Y38" s="29">
        <v>0</v>
      </c>
      <c r="Z38" s="29">
        <v>0</v>
      </c>
      <c r="AA38" s="4" t="s">
        <v>50</v>
      </c>
      <c r="AB38" s="4" t="s">
        <v>51</v>
      </c>
      <c r="AC38" s="4" t="s">
        <v>51</v>
      </c>
      <c r="AD38" s="30">
        <v>1.045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1">
        <v>0</v>
      </c>
      <c r="AK38" s="31">
        <v>0</v>
      </c>
      <c r="AL38" s="31">
        <v>0</v>
      </c>
      <c r="AM38" s="31">
        <v>1.045</v>
      </c>
      <c r="AN38" s="4"/>
    </row>
    <row r="39" spans="1:40" ht="14.25">
      <c r="A39" s="26">
        <v>29</v>
      </c>
      <c r="B39" s="4" t="s">
        <v>138</v>
      </c>
      <c r="C39" s="34" t="s">
        <v>139</v>
      </c>
      <c r="D39" s="4" t="s">
        <v>80</v>
      </c>
      <c r="E39" s="33" t="s">
        <v>45</v>
      </c>
      <c r="F39" s="34" t="s">
        <v>46</v>
      </c>
      <c r="G39" s="4" t="s">
        <v>47</v>
      </c>
      <c r="H39" s="4" t="s">
        <v>48</v>
      </c>
      <c r="I39" s="4" t="s">
        <v>49</v>
      </c>
      <c r="J39" s="27">
        <v>40469</v>
      </c>
      <c r="K39" s="4" t="s">
        <v>88</v>
      </c>
      <c r="L39" s="35">
        <v>7.08</v>
      </c>
      <c r="M39" s="28"/>
      <c r="N39" s="28"/>
      <c r="O39" s="28"/>
      <c r="P39" s="28"/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29">
        <v>0</v>
      </c>
      <c r="X39" s="29">
        <v>0</v>
      </c>
      <c r="Y39" s="29">
        <v>0</v>
      </c>
      <c r="Z39" s="29">
        <v>0</v>
      </c>
      <c r="AA39" s="4" t="s">
        <v>50</v>
      </c>
      <c r="AB39" s="4" t="s">
        <v>51</v>
      </c>
      <c r="AC39" s="4" t="s">
        <v>51</v>
      </c>
      <c r="AD39" s="30">
        <v>1.04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1">
        <v>0</v>
      </c>
      <c r="AK39" s="31">
        <v>0</v>
      </c>
      <c r="AL39" s="31">
        <v>0</v>
      </c>
      <c r="AM39" s="31">
        <v>1.04</v>
      </c>
      <c r="AN39" s="4"/>
    </row>
    <row r="40" spans="1:40" ht="14.25">
      <c r="A40" s="26">
        <v>30</v>
      </c>
      <c r="B40" s="4" t="s">
        <v>104</v>
      </c>
      <c r="C40" s="34" t="s">
        <v>105</v>
      </c>
      <c r="D40" s="4" t="s">
        <v>59</v>
      </c>
      <c r="E40" s="33" t="s">
        <v>45</v>
      </c>
      <c r="F40" s="34" t="s">
        <v>46</v>
      </c>
      <c r="G40" s="4" t="s">
        <v>47</v>
      </c>
      <c r="H40" s="4" t="s">
        <v>48</v>
      </c>
      <c r="I40" s="4" t="s">
        <v>49</v>
      </c>
      <c r="J40" s="27">
        <v>41604</v>
      </c>
      <c r="K40" s="4" t="s">
        <v>88</v>
      </c>
      <c r="L40" s="35">
        <v>7.06</v>
      </c>
      <c r="M40" s="28"/>
      <c r="N40" s="28"/>
      <c r="O40" s="28"/>
      <c r="P40" s="28"/>
      <c r="Q40" s="4">
        <v>0</v>
      </c>
      <c r="R40" s="4">
        <v>3</v>
      </c>
      <c r="S40" s="4">
        <v>5</v>
      </c>
      <c r="T40" s="4">
        <v>0</v>
      </c>
      <c r="U40" s="4">
        <v>0</v>
      </c>
      <c r="V40" s="4">
        <v>0</v>
      </c>
      <c r="W40" s="29">
        <v>0</v>
      </c>
      <c r="X40" s="29">
        <v>0</v>
      </c>
      <c r="Y40" s="29">
        <v>0</v>
      </c>
      <c r="Z40" s="29">
        <v>0</v>
      </c>
      <c r="AA40" s="4" t="s">
        <v>50</v>
      </c>
      <c r="AB40" s="4" t="s">
        <v>51</v>
      </c>
      <c r="AC40" s="4" t="s">
        <v>51</v>
      </c>
      <c r="AD40" s="30">
        <v>1.0299999999999998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1">
        <v>0</v>
      </c>
      <c r="AK40" s="31">
        <v>0</v>
      </c>
      <c r="AL40" s="31">
        <v>0</v>
      </c>
      <c r="AM40" s="31">
        <v>1.0299999999999998</v>
      </c>
      <c r="AN40" s="4"/>
    </row>
    <row r="41" spans="1:40" ht="14.25">
      <c r="A41" s="26">
        <v>31</v>
      </c>
      <c r="B41" s="4" t="s">
        <v>108</v>
      </c>
      <c r="C41" s="34" t="s">
        <v>109</v>
      </c>
      <c r="D41" s="4" t="s">
        <v>59</v>
      </c>
      <c r="E41" s="33" t="s">
        <v>45</v>
      </c>
      <c r="F41" s="34" t="s">
        <v>46</v>
      </c>
      <c r="G41" s="4" t="s">
        <v>47</v>
      </c>
      <c r="H41" s="4" t="s">
        <v>48</v>
      </c>
      <c r="I41" s="4" t="s">
        <v>49</v>
      </c>
      <c r="J41" s="27">
        <v>40675</v>
      </c>
      <c r="K41" s="4" t="s">
        <v>88</v>
      </c>
      <c r="L41" s="35">
        <v>7</v>
      </c>
      <c r="M41" s="28"/>
      <c r="N41" s="28"/>
      <c r="O41" s="28"/>
      <c r="P41" s="28"/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29">
        <v>0</v>
      </c>
      <c r="X41" s="29">
        <v>0</v>
      </c>
      <c r="Y41" s="29">
        <v>0</v>
      </c>
      <c r="Z41" s="29">
        <v>0</v>
      </c>
      <c r="AA41" s="4" t="s">
        <v>50</v>
      </c>
      <c r="AB41" s="4" t="s">
        <v>51</v>
      </c>
      <c r="AC41" s="4" t="s">
        <v>51</v>
      </c>
      <c r="AD41" s="30">
        <v>1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1">
        <v>0</v>
      </c>
      <c r="AK41" s="31">
        <v>0</v>
      </c>
      <c r="AL41" s="31">
        <v>0</v>
      </c>
      <c r="AM41" s="31">
        <v>1</v>
      </c>
      <c r="AN41" s="4"/>
    </row>
    <row r="42" spans="1:40" ht="14.25">
      <c r="A42" s="26">
        <v>32</v>
      </c>
      <c r="B42" s="4" t="s">
        <v>96</v>
      </c>
      <c r="C42" s="34" t="s">
        <v>97</v>
      </c>
      <c r="D42" s="4" t="s">
        <v>98</v>
      </c>
      <c r="E42" s="33" t="s">
        <v>45</v>
      </c>
      <c r="F42" s="34" t="s">
        <v>46</v>
      </c>
      <c r="G42" s="4" t="s">
        <v>47</v>
      </c>
      <c r="H42" s="4" t="s">
        <v>48</v>
      </c>
      <c r="I42" s="4" t="s">
        <v>49</v>
      </c>
      <c r="J42" s="27">
        <v>40108</v>
      </c>
      <c r="K42" s="4" t="s">
        <v>88</v>
      </c>
      <c r="L42" s="35">
        <v>6.94</v>
      </c>
      <c r="M42" s="28"/>
      <c r="N42" s="28"/>
      <c r="O42" s="28"/>
      <c r="P42" s="28"/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29">
        <v>0</v>
      </c>
      <c r="X42" s="29">
        <v>0</v>
      </c>
      <c r="Y42" s="29">
        <v>0</v>
      </c>
      <c r="Z42" s="29">
        <v>0</v>
      </c>
      <c r="AA42" s="4" t="s">
        <v>50</v>
      </c>
      <c r="AB42" s="4" t="s">
        <v>51</v>
      </c>
      <c r="AC42" s="4" t="s">
        <v>51</v>
      </c>
      <c r="AD42" s="30">
        <v>0.9700000000000002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1">
        <v>0</v>
      </c>
      <c r="AK42" s="31">
        <v>0</v>
      </c>
      <c r="AL42" s="31">
        <v>0</v>
      </c>
      <c r="AM42" s="31">
        <v>0.9700000000000002</v>
      </c>
      <c r="AN42" s="4"/>
    </row>
    <row r="43" spans="1:40" ht="14.25">
      <c r="A43" s="26">
        <v>33</v>
      </c>
      <c r="B43" s="4" t="s">
        <v>140</v>
      </c>
      <c r="C43" s="34" t="s">
        <v>141</v>
      </c>
      <c r="D43" s="4" t="s">
        <v>64</v>
      </c>
      <c r="E43" s="33" t="s">
        <v>45</v>
      </c>
      <c r="F43" s="34" t="s">
        <v>46</v>
      </c>
      <c r="G43" s="4" t="s">
        <v>47</v>
      </c>
      <c r="H43" s="4" t="s">
        <v>48</v>
      </c>
      <c r="I43" s="4" t="s">
        <v>49</v>
      </c>
      <c r="J43" s="27">
        <v>38448</v>
      </c>
      <c r="K43" s="4" t="s">
        <v>88</v>
      </c>
      <c r="L43" s="35">
        <v>6.9</v>
      </c>
      <c r="M43" s="28"/>
      <c r="N43" s="28"/>
      <c r="O43" s="28"/>
      <c r="P43" s="28"/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29">
        <v>0</v>
      </c>
      <c r="X43" s="29">
        <v>0</v>
      </c>
      <c r="Y43" s="29">
        <v>0</v>
      </c>
      <c r="Z43" s="29">
        <v>0</v>
      </c>
      <c r="AA43" s="4" t="s">
        <v>50</v>
      </c>
      <c r="AB43" s="28" t="s">
        <v>45</v>
      </c>
      <c r="AC43" s="4" t="s">
        <v>51</v>
      </c>
      <c r="AD43" s="30">
        <v>0.9500000000000002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1">
        <v>0</v>
      </c>
      <c r="AK43" s="31">
        <v>0</v>
      </c>
      <c r="AL43" s="31">
        <v>0</v>
      </c>
      <c r="AM43" s="31">
        <v>0.9500000000000002</v>
      </c>
      <c r="AN43" s="4"/>
    </row>
    <row r="44" spans="1:40" ht="14.25">
      <c r="A44" s="26">
        <v>34</v>
      </c>
      <c r="B44" s="4" t="s">
        <v>121</v>
      </c>
      <c r="C44" s="34" t="s">
        <v>97</v>
      </c>
      <c r="D44" s="4" t="s">
        <v>71</v>
      </c>
      <c r="E44" s="33" t="s">
        <v>45</v>
      </c>
      <c r="F44" s="34" t="s">
        <v>46</v>
      </c>
      <c r="G44" s="4" t="s">
        <v>47</v>
      </c>
      <c r="H44" s="4" t="s">
        <v>48</v>
      </c>
      <c r="I44" s="4" t="s">
        <v>49</v>
      </c>
      <c r="J44" s="27">
        <v>39244</v>
      </c>
      <c r="K44" s="4" t="s">
        <v>88</v>
      </c>
      <c r="L44" s="35">
        <v>6.85</v>
      </c>
      <c r="M44" s="28"/>
      <c r="N44" s="28"/>
      <c r="O44" s="28"/>
      <c r="P44" s="28"/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29">
        <v>0</v>
      </c>
      <c r="X44" s="29">
        <v>0</v>
      </c>
      <c r="Y44" s="29">
        <v>0</v>
      </c>
      <c r="Z44" s="29">
        <v>0</v>
      </c>
      <c r="AA44" s="4" t="s">
        <v>50</v>
      </c>
      <c r="AB44" s="4" t="s">
        <v>51</v>
      </c>
      <c r="AC44" s="4" t="s">
        <v>51</v>
      </c>
      <c r="AD44" s="30">
        <v>0.9249999999999998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1">
        <v>0</v>
      </c>
      <c r="AK44" s="31">
        <v>0</v>
      </c>
      <c r="AL44" s="31">
        <v>0</v>
      </c>
      <c r="AM44" s="31">
        <v>0.9249999999999998</v>
      </c>
      <c r="AN44" s="4"/>
    </row>
    <row r="45" spans="1:40" ht="14.25">
      <c r="A45" s="26">
        <v>35</v>
      </c>
      <c r="B45" s="4" t="s">
        <v>102</v>
      </c>
      <c r="C45" s="34" t="s">
        <v>97</v>
      </c>
      <c r="D45" s="4" t="s">
        <v>103</v>
      </c>
      <c r="E45" s="33" t="s">
        <v>45</v>
      </c>
      <c r="F45" s="34" t="s">
        <v>46</v>
      </c>
      <c r="G45" s="4" t="s">
        <v>47</v>
      </c>
      <c r="H45" s="4" t="s">
        <v>48</v>
      </c>
      <c r="I45" s="4" t="s">
        <v>49</v>
      </c>
      <c r="J45" s="27">
        <v>41390</v>
      </c>
      <c r="K45" s="4" t="s">
        <v>88</v>
      </c>
      <c r="L45" s="35">
        <v>6.82</v>
      </c>
      <c r="M45" s="28"/>
      <c r="N45" s="28"/>
      <c r="O45" s="28"/>
      <c r="P45" s="28"/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29">
        <v>0</v>
      </c>
      <c r="X45" s="29">
        <v>0</v>
      </c>
      <c r="Y45" s="29">
        <v>0</v>
      </c>
      <c r="Z45" s="29">
        <v>0</v>
      </c>
      <c r="AA45" s="4" t="s">
        <v>50</v>
      </c>
      <c r="AB45" s="4" t="s">
        <v>51</v>
      </c>
      <c r="AC45" s="4" t="s">
        <v>51</v>
      </c>
      <c r="AD45" s="30">
        <v>0.9100000000000001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1">
        <v>0</v>
      </c>
      <c r="AK45" s="31">
        <v>0</v>
      </c>
      <c r="AL45" s="31">
        <v>0</v>
      </c>
      <c r="AM45" s="31">
        <v>0.9100000000000001</v>
      </c>
      <c r="AN45" s="4"/>
    </row>
    <row r="46" spans="1:40" ht="14.25">
      <c r="A46" s="26">
        <v>36</v>
      </c>
      <c r="B46" s="4" t="s">
        <v>120</v>
      </c>
      <c r="C46" s="34" t="s">
        <v>78</v>
      </c>
      <c r="D46" s="4" t="s">
        <v>59</v>
      </c>
      <c r="E46" s="33" t="s">
        <v>45</v>
      </c>
      <c r="F46" s="34" t="s">
        <v>46</v>
      </c>
      <c r="G46" s="4" t="s">
        <v>47</v>
      </c>
      <c r="H46" s="4" t="s">
        <v>48</v>
      </c>
      <c r="I46" s="4" t="s">
        <v>49</v>
      </c>
      <c r="J46" s="27">
        <v>35418</v>
      </c>
      <c r="K46" s="4" t="s">
        <v>88</v>
      </c>
      <c r="L46" s="35">
        <v>6.8</v>
      </c>
      <c r="M46" s="28"/>
      <c r="N46" s="28"/>
      <c r="O46" s="28"/>
      <c r="P46" s="28"/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29">
        <v>0</v>
      </c>
      <c r="X46" s="29">
        <v>0</v>
      </c>
      <c r="Y46" s="29">
        <v>0</v>
      </c>
      <c r="Z46" s="29">
        <v>0</v>
      </c>
      <c r="AA46" s="4" t="s">
        <v>50</v>
      </c>
      <c r="AB46" s="4" t="s">
        <v>51</v>
      </c>
      <c r="AC46" s="4" t="s">
        <v>51</v>
      </c>
      <c r="AD46" s="30">
        <v>0.8999999999999999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1">
        <v>0</v>
      </c>
      <c r="AK46" s="31">
        <v>0</v>
      </c>
      <c r="AL46" s="31">
        <v>0</v>
      </c>
      <c r="AM46" s="31">
        <v>0.8999999999999999</v>
      </c>
      <c r="AN46" s="4"/>
    </row>
    <row r="47" spans="1:40" ht="14.25">
      <c r="A47" s="26">
        <v>37</v>
      </c>
      <c r="B47" s="4" t="s">
        <v>82</v>
      </c>
      <c r="C47" s="4" t="s">
        <v>81</v>
      </c>
      <c r="D47" s="4" t="s">
        <v>57</v>
      </c>
      <c r="E47" s="4" t="s">
        <v>45</v>
      </c>
      <c r="F47" s="4" t="s">
        <v>46</v>
      </c>
      <c r="G47" s="4" t="s">
        <v>47</v>
      </c>
      <c r="H47" s="4" t="s">
        <v>48</v>
      </c>
      <c r="I47" s="4" t="s">
        <v>49</v>
      </c>
      <c r="J47" s="27">
        <v>41074</v>
      </c>
      <c r="K47" s="4" t="s">
        <v>88</v>
      </c>
      <c r="L47" s="39">
        <v>6.47</v>
      </c>
      <c r="M47" s="28"/>
      <c r="N47" s="28"/>
      <c r="O47" s="28"/>
      <c r="P47" s="28"/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29">
        <v>0</v>
      </c>
      <c r="X47" s="29">
        <v>0</v>
      </c>
      <c r="Y47" s="29">
        <v>0</v>
      </c>
      <c r="Z47" s="29">
        <v>0</v>
      </c>
      <c r="AA47" s="4" t="s">
        <v>50</v>
      </c>
      <c r="AB47" s="4" t="s">
        <v>51</v>
      </c>
      <c r="AC47" s="4" t="s">
        <v>51</v>
      </c>
      <c r="AD47" s="30">
        <v>0.7349999999999999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1">
        <v>0</v>
      </c>
      <c r="AK47" s="31">
        <v>0</v>
      </c>
      <c r="AL47" s="31">
        <v>0</v>
      </c>
      <c r="AM47" s="31">
        <v>0.7349999999999999</v>
      </c>
      <c r="AN47" s="4"/>
    </row>
    <row r="48" spans="1:40" ht="14.25">
      <c r="A48" s="26">
        <v>38</v>
      </c>
      <c r="B48" s="4" t="s">
        <v>99</v>
      </c>
      <c r="C48" s="34" t="s">
        <v>76</v>
      </c>
      <c r="D48" s="4" t="s">
        <v>62</v>
      </c>
      <c r="E48" s="33" t="s">
        <v>45</v>
      </c>
      <c r="F48" s="34" t="s">
        <v>46</v>
      </c>
      <c r="G48" s="4" t="s">
        <v>47</v>
      </c>
      <c r="H48" s="4" t="s">
        <v>48</v>
      </c>
      <c r="I48" s="4" t="s">
        <v>49</v>
      </c>
      <c r="J48" s="27">
        <v>40842</v>
      </c>
      <c r="K48" s="4" t="s">
        <v>88</v>
      </c>
      <c r="L48" s="35">
        <v>6.42</v>
      </c>
      <c r="M48" s="28"/>
      <c r="N48" s="28"/>
      <c r="O48" s="28"/>
      <c r="P48" s="28"/>
      <c r="Q48" s="4">
        <v>0</v>
      </c>
      <c r="R48" s="4">
        <v>5</v>
      </c>
      <c r="S48" s="4">
        <v>0</v>
      </c>
      <c r="T48" s="4">
        <v>0</v>
      </c>
      <c r="U48" s="4">
        <v>0</v>
      </c>
      <c r="V48" s="4">
        <v>0</v>
      </c>
      <c r="W48" s="29">
        <v>0</v>
      </c>
      <c r="X48" s="29">
        <v>0</v>
      </c>
      <c r="Y48" s="29">
        <v>0</v>
      </c>
      <c r="Z48" s="29">
        <v>0</v>
      </c>
      <c r="AA48" s="4" t="s">
        <v>50</v>
      </c>
      <c r="AB48" s="4" t="s">
        <v>51</v>
      </c>
      <c r="AC48" s="4" t="s">
        <v>51</v>
      </c>
      <c r="AD48" s="30">
        <v>0.71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1">
        <v>0</v>
      </c>
      <c r="AK48" s="31">
        <v>0</v>
      </c>
      <c r="AL48" s="31">
        <v>0</v>
      </c>
      <c r="AM48" s="31">
        <v>0.71</v>
      </c>
      <c r="AN48" s="4"/>
    </row>
    <row r="49" spans="1:40" ht="14.25">
      <c r="A49" s="26">
        <v>39</v>
      </c>
      <c r="B49" s="4" t="s">
        <v>86</v>
      </c>
      <c r="C49" s="34" t="s">
        <v>57</v>
      </c>
      <c r="D49" s="4" t="s">
        <v>87</v>
      </c>
      <c r="E49" s="33" t="s">
        <v>45</v>
      </c>
      <c r="F49" s="34" t="s">
        <v>46</v>
      </c>
      <c r="G49" s="4" t="s">
        <v>47</v>
      </c>
      <c r="H49" s="4" t="s">
        <v>48</v>
      </c>
      <c r="I49" s="4" t="s">
        <v>49</v>
      </c>
      <c r="J49" s="27">
        <v>40892</v>
      </c>
      <c r="K49" s="4" t="s">
        <v>88</v>
      </c>
      <c r="L49" s="35">
        <v>6.4</v>
      </c>
      <c r="M49" s="28"/>
      <c r="N49" s="28"/>
      <c r="O49" s="28"/>
      <c r="P49" s="28"/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29">
        <v>0</v>
      </c>
      <c r="X49" s="29">
        <v>0</v>
      </c>
      <c r="Y49" s="29">
        <v>0</v>
      </c>
      <c r="Z49" s="29">
        <v>0</v>
      </c>
      <c r="AA49" s="4" t="s">
        <v>50</v>
      </c>
      <c r="AB49" s="4" t="s">
        <v>51</v>
      </c>
      <c r="AC49" s="4" t="s">
        <v>51</v>
      </c>
      <c r="AD49" s="30">
        <v>0.7000000000000002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1">
        <v>0</v>
      </c>
      <c r="AK49" s="31">
        <v>0</v>
      </c>
      <c r="AL49" s="31">
        <v>0</v>
      </c>
      <c r="AM49" s="31">
        <v>0.7000000000000002</v>
      </c>
      <c r="AN49" s="4"/>
    </row>
    <row r="50" spans="1:40" ht="14.25">
      <c r="A50" s="26">
        <v>40</v>
      </c>
      <c r="B50" s="4" t="s">
        <v>128</v>
      </c>
      <c r="C50" s="34" t="s">
        <v>84</v>
      </c>
      <c r="D50" s="4" t="s">
        <v>57</v>
      </c>
      <c r="E50" s="33" t="s">
        <v>45</v>
      </c>
      <c r="F50" s="34" t="s">
        <v>46</v>
      </c>
      <c r="G50" s="4" t="s">
        <v>47</v>
      </c>
      <c r="H50" s="4" t="s">
        <v>48</v>
      </c>
      <c r="I50" s="4" t="s">
        <v>49</v>
      </c>
      <c r="J50" s="27">
        <v>39386</v>
      </c>
      <c r="K50" s="4" t="s">
        <v>88</v>
      </c>
      <c r="L50" s="35">
        <v>6.38</v>
      </c>
      <c r="M50" s="28"/>
      <c r="N50" s="28"/>
      <c r="O50" s="28"/>
      <c r="P50" s="28"/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29">
        <v>0</v>
      </c>
      <c r="X50" s="29">
        <v>0</v>
      </c>
      <c r="Y50" s="29">
        <v>0</v>
      </c>
      <c r="Z50" s="29">
        <v>0</v>
      </c>
      <c r="AA50" s="4" t="s">
        <v>50</v>
      </c>
      <c r="AB50" s="4" t="s">
        <v>51</v>
      </c>
      <c r="AC50" s="4" t="s">
        <v>51</v>
      </c>
      <c r="AD50" s="30">
        <v>0.69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1">
        <v>0</v>
      </c>
      <c r="AK50" s="31">
        <v>0</v>
      </c>
      <c r="AL50" s="31">
        <v>0</v>
      </c>
      <c r="AM50" s="31">
        <v>0.69</v>
      </c>
      <c r="AN50" s="4"/>
    </row>
    <row r="51" spans="1:40" ht="14.25">
      <c r="A51" s="26">
        <v>41</v>
      </c>
      <c r="B51" s="4" t="s">
        <v>106</v>
      </c>
      <c r="C51" s="34" t="s">
        <v>107</v>
      </c>
      <c r="D51" s="4" t="s">
        <v>60</v>
      </c>
      <c r="E51" s="33" t="s">
        <v>45</v>
      </c>
      <c r="F51" s="34" t="s">
        <v>46</v>
      </c>
      <c r="G51" s="4" t="s">
        <v>47</v>
      </c>
      <c r="H51" s="4" t="s">
        <v>48</v>
      </c>
      <c r="I51" s="4" t="s">
        <v>49</v>
      </c>
      <c r="J51" s="27">
        <v>39743</v>
      </c>
      <c r="K51" s="4" t="s">
        <v>88</v>
      </c>
      <c r="L51" s="35">
        <v>6.27</v>
      </c>
      <c r="M51" s="28"/>
      <c r="N51" s="28"/>
      <c r="O51" s="28"/>
      <c r="P51" s="28"/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29">
        <v>0</v>
      </c>
      <c r="X51" s="29">
        <v>0</v>
      </c>
      <c r="Y51" s="29">
        <v>0</v>
      </c>
      <c r="Z51" s="29">
        <v>0</v>
      </c>
      <c r="AA51" s="4" t="s">
        <v>50</v>
      </c>
      <c r="AB51" s="4" t="s">
        <v>51</v>
      </c>
      <c r="AC51" s="4" t="s">
        <v>51</v>
      </c>
      <c r="AD51" s="30">
        <v>0.6349999999999998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1">
        <v>0</v>
      </c>
      <c r="AK51" s="31">
        <v>0</v>
      </c>
      <c r="AL51" s="31">
        <v>0</v>
      </c>
      <c r="AM51" s="31">
        <v>0.6349999999999998</v>
      </c>
      <c r="AN51" s="4"/>
    </row>
  </sheetData>
  <sheetProtection/>
  <mergeCells count="5">
    <mergeCell ref="J9:K9"/>
    <mergeCell ref="B4:D4"/>
    <mergeCell ref="B5:D5"/>
    <mergeCell ref="B6:D6"/>
    <mergeCell ref="B7:D7"/>
  </mergeCells>
  <dataValidations count="5">
    <dataValidation type="decimal" allowBlank="1" showInputMessage="1" showErrorMessage="1" sqref="L11:L51">
      <formula1>0</formula1>
      <formula2>10</formula2>
    </dataValidation>
    <dataValidation type="decimal" allowBlank="1" showInputMessage="1" showErrorMessage="1" sqref="W11:Z51">
      <formula1>0</formula1>
      <formula2>1</formula2>
    </dataValidation>
    <dataValidation type="whole" allowBlank="1" showInputMessage="1" showErrorMessage="1" sqref="V19 S19 S47 S11:S17 V11:V17 V22 S21:S24 V24 V26 V29 S28:S29 S32 S40 V47">
      <formula1>0</formula1>
      <formula2>29</formula2>
    </dataValidation>
    <dataValidation type="whole" allowBlank="1" showInputMessage="1" showErrorMessage="1" sqref="U19 R19 R47:R48 R11:R17 U11:U17 U22 R21:R24 U24 U26 U29 R28:R29 R32 R40 U47">
      <formula1>0</formula1>
      <formula2>11</formula2>
    </dataValidation>
    <dataValidation type="whole" allowBlank="1" showInputMessage="1" showErrorMessage="1" sqref="R20:S20 U20:V21 U18:V18 R18:S18 U23:V23 U27:V28 R25:S27 U25:V25 R41:S46 R30:S31 Q11:Q51 R49:R51 R33:S39 U48:V51 S48:S51 T11:T51 U30:V46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Βασίλης Ι. Προξενιάς</cp:lastModifiedBy>
  <dcterms:created xsi:type="dcterms:W3CDTF">2016-08-26T13:26:29Z</dcterms:created>
  <dcterms:modified xsi:type="dcterms:W3CDTF">2016-09-01T11:28:15Z</dcterms:modified>
  <cp:category/>
  <cp:version/>
  <cp:contentType/>
  <cp:contentStatus/>
</cp:coreProperties>
</file>